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tons&quot;"/>
    <numFmt numFmtId="172" formatCode="0\ &quot;kW&quot;"/>
    <numFmt numFmtId="173" formatCode="0\ &quot;mm&quot;"/>
    <numFmt numFmtId="174" formatCode="0\ &quot;EUR/MWh&quot;"/>
    <numFmt numFmtId="175" formatCode="0\ &quot;Wp&quot;"/>
    <numFmt numFmtId="176" formatCode="0\ &quot;years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i val="1"/>
      <color theme="1"/>
      <sz val="9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6" applyAlignment="1" pivotButton="0" quotePrefix="0" xfId="0">
      <alignment horizontal="center" vertical="center"/>
    </xf>
    <xf numFmtId="0" fontId="4" fillId="0" borderId="16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17" pivotButton="0" quotePrefix="0" xfId="0"/>
    <xf numFmtId="0" fontId="0" fillId="0" borderId="16" pivotButton="0" quotePrefix="0" xfId="0"/>
    <xf numFmtId="0" fontId="10" fillId="0" borderId="10" applyAlignment="1" pivotButton="0" quotePrefix="0" xfId="0">
      <alignment horizontal="center" vertical="center" wrapText="1"/>
    </xf>
    <xf numFmtId="0" fontId="10" fillId="0" borderId="13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 vertical="center"/>
    </xf>
    <xf numFmtId="0" fontId="1" fillId="0" borderId="6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2" fontId="0" fillId="0" borderId="6" applyAlignment="1" pivotButton="0" quotePrefix="0" xfId="0">
      <alignment horizontal="center"/>
    </xf>
    <xf numFmtId="0" fontId="8" fillId="0" borderId="0" applyAlignment="1" pivotButton="0" quotePrefix="0" xfId="0">
      <alignment horizontal="center" wrapText="1"/>
    </xf>
    <xf numFmtId="173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5" fillId="0" borderId="11" applyAlignment="1" pivotButton="0" quotePrefix="0" xfId="0">
      <alignment horizontal="center"/>
    </xf>
    <xf numFmtId="174" fontId="0" fillId="0" borderId="8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72" fontId="4" fillId="0" borderId="0" applyAlignment="1" pivotButton="0" quotePrefix="0" xfId="0">
      <alignment horizontal="center" vertical="center"/>
    </xf>
    <xf numFmtId="172" fontId="4" fillId="4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 wrapText="1"/>
    </xf>
    <xf numFmtId="169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0" fontId="5" fillId="0" borderId="11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8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8" applyAlignment="1" pivotButton="0" quotePrefix="0" xfId="0">
      <alignment horizontal="center"/>
    </xf>
    <xf numFmtId="0" fontId="1" fillId="2" borderId="18" applyAlignment="1" pivotButton="0" quotePrefix="0" xfId="0">
      <alignment horizontal="center" vertical="center"/>
    </xf>
    <xf numFmtId="0" fontId="0" fillId="0" borderId="11" pivotButton="0" quotePrefix="0" xfId="0"/>
    <xf numFmtId="174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172" fontId="0" fillId="0" borderId="6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1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6" fontId="0" fillId="0" borderId="4" applyAlignment="1" pivotButton="0" quotePrefix="0" xfId="0">
      <alignment horizontal="center"/>
    </xf>
    <xf numFmtId="0" fontId="1" fillId="2" borderId="18" applyAlignment="1" pivotButton="0" quotePrefix="0" xfId="0">
      <alignment horizontal="center" vertical="center" wrapText="1"/>
    </xf>
    <xf numFmtId="0" fontId="7" fillId="3" borderId="18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8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2" fontId="4" fillId="0" borderId="0" applyAlignment="1" pivotButton="0" quotePrefix="0" xfId="0">
      <alignment horizontal="center" vertical="center"/>
    </xf>
    <xf numFmtId="172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Data!$A$70:$A$99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Data!$B$70:$B$99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Data!$B$54:$B$65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Data!$C$54:$C$65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Data!$D$54:$D$65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Data!$E$54:$E$65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68</row>
      <rowOff>5705</rowOff>
    </from>
    <to>
      <col>8</col>
      <colOff>881741</colOff>
      <row>99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174172</colOff>
      <row>51</row>
      <rowOff>32657</rowOff>
    </from>
    <to>
      <col>11</col>
      <colOff>1230087</colOff>
      <row>64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tabSelected="1" view="pageLayout" zoomScale="70" zoomScaleNormal="70" zoomScaleSheetLayoutView="55" zoomScalePageLayoutView="70" workbookViewId="0">
      <selection activeCell="I41" sqref="I41"/>
    </sheetView>
  </sheetViews>
  <sheetFormatPr baseColWidth="8" defaultColWidth="0" defaultRowHeight="14.4"/>
  <cols>
    <col width="41.21875" customWidth="1" min="1" max="1"/>
    <col width="19" customWidth="1" min="2" max="12"/>
    <col width="25.33203125" customWidth="1" min="16384" max="16384"/>
  </cols>
  <sheetData>
    <row r="1" ht="45" customHeight="1">
      <c r="A1" s="75" t="inlineStr">
        <is>
          <t>Feasibility Study - Rooftop Solar Power Plant</t>
        </is>
      </c>
      <c r="J1" s="73" t="n"/>
    </row>
    <row r="2" ht="38.4" customHeight="1"/>
    <row r="3">
      <c r="A3" s="58" t="inlineStr">
        <is>
          <t xml:space="preserve">Investor: </t>
        </is>
      </c>
      <c r="B3" s="56" t="n"/>
      <c r="C3" s="93" t="n"/>
      <c r="F3" s="58" t="inlineStr">
        <is>
          <t xml:space="preserve">Date: </t>
        </is>
      </c>
      <c r="G3" s="56" t="inlineStr">
        <is>
          <t>22.09.2025</t>
        </is>
      </c>
      <c r="H3" s="93" t="n"/>
    </row>
    <row r="4">
      <c r="A4" s="58" t="inlineStr">
        <is>
          <t xml:space="preserve">Design company: </t>
        </is>
      </c>
      <c r="B4" s="57" t="n"/>
      <c r="C4" s="94" t="n"/>
      <c r="F4" s="58" t="inlineStr">
        <is>
          <t xml:space="preserve">Google coordinates: </t>
        </is>
      </c>
      <c r="G4" s="57" t="inlineStr">
        <is>
          <t>44.72978,  20.03211</t>
        </is>
      </c>
      <c r="H4" s="94" t="n"/>
    </row>
    <row r="5" ht="27.6" customHeight="1" thickBot="1"/>
    <row r="6" ht="21.6" customHeight="1" thickBot="1">
      <c r="A6" s="95" t="inlineStr">
        <is>
          <t>INPUT DATA</t>
        </is>
      </c>
      <c r="B6" s="96" t="n"/>
      <c r="C6" s="96" t="n"/>
      <c r="D6" s="96" t="n"/>
      <c r="E6" s="96" t="n"/>
      <c r="F6" s="96" t="n"/>
      <c r="G6" s="96" t="n"/>
      <c r="H6" s="96" t="n"/>
      <c r="I6" s="96" t="n"/>
      <c r="J6" s="96" t="n"/>
      <c r="K6" s="97" t="n"/>
    </row>
    <row r="7" ht="25.8" customHeight="1" thickBot="1">
      <c r="A7" s="4" t="n"/>
      <c r="C7" s="62" t="n"/>
      <c r="D7" s="62" t="n"/>
      <c r="E7" s="62" t="n"/>
      <c r="F7" s="62" t="n"/>
      <c r="G7" s="62" t="n"/>
      <c r="H7" s="62" t="n"/>
    </row>
    <row r="8" ht="15" customHeight="1" thickBot="1">
      <c r="A8" s="98" t="inlineStr">
        <is>
          <t>INPUT DATA PER ROOF</t>
        </is>
      </c>
      <c r="B8" s="96" t="n"/>
      <c r="C8" s="96" t="n"/>
      <c r="D8" s="96" t="n"/>
      <c r="E8" s="96" t="n"/>
      <c r="F8" s="96" t="n"/>
      <c r="G8" s="96" t="n"/>
      <c r="H8" s="96" t="n"/>
      <c r="I8" s="96" t="n"/>
      <c r="J8" s="96" t="n"/>
      <c r="K8" s="97" t="n"/>
    </row>
    <row r="9">
      <c r="A9" s="55" t="inlineStr">
        <is>
          <t>Roof number</t>
        </is>
      </c>
      <c r="B9" s="17" t="inlineStr">
        <is>
          <t>1</t>
        </is>
      </c>
      <c r="C9" s="17" t="inlineStr">
        <is>
          <t>/</t>
        </is>
      </c>
      <c r="D9" s="17" t="inlineStr">
        <is>
          <t>/</t>
        </is>
      </c>
      <c r="E9" s="17" t="inlineStr">
        <is>
          <t>/</t>
        </is>
      </c>
      <c r="F9" s="17" t="inlineStr">
        <is>
          <t>/</t>
        </is>
      </c>
      <c r="G9" s="17" t="inlineStr">
        <is>
          <t>/</t>
        </is>
      </c>
      <c r="H9" s="17" t="inlineStr">
        <is>
          <t>/</t>
        </is>
      </c>
      <c r="I9" s="17" t="inlineStr">
        <is>
          <t>/</t>
        </is>
      </c>
      <c r="J9" s="17" t="inlineStr">
        <is>
          <t>/</t>
        </is>
      </c>
      <c r="K9" s="17" t="inlineStr">
        <is>
          <t>/</t>
        </is>
      </c>
    </row>
    <row r="10">
      <c r="A10" s="55" t="inlineStr">
        <is>
          <t>Tilt angle [°]</t>
        </is>
      </c>
      <c r="B10" s="11" t="inlineStr">
        <is>
          <t>45.0°</t>
        </is>
      </c>
      <c r="C10" s="16" t="inlineStr">
        <is>
          <t>/</t>
        </is>
      </c>
      <c r="D10" s="16" t="inlineStr">
        <is>
          <t>/</t>
        </is>
      </c>
      <c r="E10" s="16" t="inlineStr">
        <is>
          <t>/</t>
        </is>
      </c>
      <c r="F10" s="16" t="inlineStr">
        <is>
          <t>/</t>
        </is>
      </c>
      <c r="G10" s="16" t="inlineStr">
        <is>
          <t>/</t>
        </is>
      </c>
      <c r="H10" s="16" t="inlineStr">
        <is>
          <t>/</t>
        </is>
      </c>
      <c r="I10" s="16" t="inlineStr">
        <is>
          <t>/</t>
        </is>
      </c>
      <c r="J10" s="16" t="inlineStr">
        <is>
          <t>/</t>
        </is>
      </c>
      <c r="K10" s="9" t="inlineStr">
        <is>
          <t>/</t>
        </is>
      </c>
    </row>
    <row r="11">
      <c r="A11" s="55" t="inlineStr">
        <is>
          <t>Azimuth angle [°]</t>
        </is>
      </c>
      <c r="B11" s="11" t="inlineStr">
        <is>
          <t>70.0°</t>
        </is>
      </c>
      <c r="C11" s="16" t="inlineStr">
        <is>
          <t>/</t>
        </is>
      </c>
      <c r="D11" s="16" t="inlineStr">
        <is>
          <t>/</t>
        </is>
      </c>
      <c r="E11" s="16" t="inlineStr">
        <is>
          <t>/</t>
        </is>
      </c>
      <c r="F11" s="16" t="inlineStr">
        <is>
          <t>/</t>
        </is>
      </c>
      <c r="G11" s="16" t="inlineStr">
        <is>
          <t>/</t>
        </is>
      </c>
      <c r="H11" s="16" t="inlineStr">
        <is>
          <t>/</t>
        </is>
      </c>
      <c r="I11" s="16" t="inlineStr">
        <is>
          <t>/</t>
        </is>
      </c>
      <c r="J11" s="16" t="inlineStr">
        <is>
          <t>/</t>
        </is>
      </c>
      <c r="K11" s="9" t="inlineStr">
        <is>
          <t>/</t>
        </is>
      </c>
    </row>
    <row r="12">
      <c r="A12" s="55" t="inlineStr">
        <is>
          <t>Free surface [m²]</t>
        </is>
      </c>
      <c r="B12" s="11" t="inlineStr">
        <is>
          <t>60.0m²</t>
        </is>
      </c>
      <c r="C12" s="16" t="inlineStr">
        <is>
          <t>/</t>
        </is>
      </c>
      <c r="D12" s="16" t="inlineStr">
        <is>
          <t>/</t>
        </is>
      </c>
      <c r="E12" s="16" t="inlineStr">
        <is>
          <t>/</t>
        </is>
      </c>
      <c r="F12" s="16" t="inlineStr">
        <is>
          <t>/</t>
        </is>
      </c>
      <c r="G12" s="16" t="inlineStr">
        <is>
          <t>/</t>
        </is>
      </c>
      <c r="H12" s="16" t="inlineStr">
        <is>
          <t>/</t>
        </is>
      </c>
      <c r="I12" s="16" t="inlineStr">
        <is>
          <t>/</t>
        </is>
      </c>
      <c r="J12" s="16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9" t="inlineStr">
        <is>
          <t>Monthly energy consumption in the high tariff [kWh]</t>
        </is>
      </c>
      <c r="B14" s="96" t="n"/>
      <c r="C14" s="97" t="n"/>
      <c r="D14" s="4" t="n"/>
      <c r="E14" s="2" t="n"/>
      <c r="F14" s="98" t="inlineStr">
        <is>
          <t>Electricity prices</t>
        </is>
      </c>
      <c r="G14" s="96" t="n"/>
      <c r="H14" s="96" t="n"/>
      <c r="I14" s="97" t="n"/>
    </row>
    <row r="15">
      <c r="A15" s="74" t="inlineStr">
        <is>
          <t>January</t>
        </is>
      </c>
      <c r="B15" s="50" t="inlineStr">
        <is>
          <t>5000.0 kWh</t>
        </is>
      </c>
      <c r="C15" s="93" t="n"/>
      <c r="D15" s="19" t="n"/>
      <c r="E15" s="2" t="n"/>
      <c r="F15" s="69" t="inlineStr">
        <is>
          <t>Base price of electricity [EUR/MWh]:</t>
        </is>
      </c>
      <c r="G15" s="100" t="n"/>
      <c r="H15" s="101" t="inlineStr">
        <is>
          <t>100 EUR / MWh</t>
        </is>
      </c>
      <c r="I15" s="102" t="n"/>
    </row>
    <row r="16">
      <c r="A16" s="74" t="inlineStr">
        <is>
          <t>February</t>
        </is>
      </c>
      <c r="B16" s="52" t="inlineStr">
        <is>
          <t>4000.0 kWh</t>
        </is>
      </c>
      <c r="C16" s="94" t="n"/>
      <c r="D16" s="19" t="n"/>
      <c r="E16" s="2" t="n"/>
      <c r="F16" s="54" t="inlineStr">
        <is>
          <t>Taxes and VAT [% of electricity price]:</t>
        </is>
      </c>
      <c r="H16" s="103" t="inlineStr">
        <is>
          <t>30.0 %</t>
        </is>
      </c>
      <c r="I16" s="94" t="n"/>
    </row>
    <row r="17">
      <c r="A17" s="74" t="inlineStr">
        <is>
          <t>March</t>
        </is>
      </c>
      <c r="B17" s="52" t="inlineStr">
        <is>
          <t>3200.0 kWh</t>
        </is>
      </c>
      <c r="C17" s="94" t="n"/>
      <c r="D17" s="19" t="n"/>
      <c r="E17" s="2" t="n"/>
      <c r="F17" s="54" t="inlineStr">
        <is>
          <t>Total electricity price [EUR/MWh]:</t>
        </is>
      </c>
      <c r="H17" s="104" t="inlineStr">
        <is>
          <t>130.0 EUR / MWh</t>
        </is>
      </c>
      <c r="I17" s="94" t="n"/>
    </row>
    <row r="18">
      <c r="A18" s="74" t="inlineStr">
        <is>
          <t>April</t>
        </is>
      </c>
      <c r="B18" s="50" t="inlineStr">
        <is>
          <t>4000.0 kWh</t>
        </is>
      </c>
      <c r="C18" s="93" t="n"/>
      <c r="D18" s="19" t="n"/>
      <c r="E18" s="2" t="n"/>
      <c r="F18" s="54" t="inlineStr">
        <is>
          <t>Selling price of electricity [EUR/MWh]:</t>
        </is>
      </c>
      <c r="H18" s="104" t="inlineStr">
        <is>
          <t>92 EUR / MWh</t>
        </is>
      </c>
      <c r="I18" s="94" t="n"/>
    </row>
    <row r="19" ht="15" customHeight="1" thickBot="1">
      <c r="A19" s="74" t="inlineStr">
        <is>
          <t>May</t>
        </is>
      </c>
      <c r="B19" s="52" t="inlineStr">
        <is>
          <t>4600.0 kWh</t>
        </is>
      </c>
      <c r="C19" s="94" t="n"/>
      <c r="D19" s="19" t="n"/>
      <c r="E19" s="2" t="n"/>
      <c r="F19" s="74" t="n"/>
      <c r="H19" s="73" t="n"/>
      <c r="I19" s="9" t="n"/>
    </row>
    <row r="20" ht="15" customHeight="1" thickBot="1">
      <c r="A20" s="74" t="inlineStr">
        <is>
          <t>June</t>
        </is>
      </c>
      <c r="B20" s="52" t="inlineStr">
        <is>
          <t>700.0 kWh</t>
        </is>
      </c>
      <c r="C20" s="94" t="n"/>
      <c r="D20" s="19" t="n"/>
      <c r="E20" s="2" t="n"/>
      <c r="F20" s="98" t="inlineStr">
        <is>
          <t>PV module information</t>
        </is>
      </c>
      <c r="G20" s="96" t="n"/>
      <c r="H20" s="96" t="n"/>
      <c r="I20" s="97" t="n"/>
    </row>
    <row r="21">
      <c r="A21" s="74" t="inlineStr">
        <is>
          <t>Jully</t>
        </is>
      </c>
      <c r="B21" s="52" t="inlineStr">
        <is>
          <t>5300.0 kWh</t>
        </is>
      </c>
      <c r="C21" s="94" t="n"/>
      <c r="D21" s="19" t="n"/>
      <c r="E21" s="2" t="n"/>
      <c r="F21" s="54" t="inlineStr">
        <is>
          <t>Nominal power [Wp]:</t>
        </is>
      </c>
      <c r="H21" s="105" t="inlineStr">
        <is>
          <t>450.0 Wp</t>
        </is>
      </c>
      <c r="I21" s="93" t="n"/>
      <c r="J21" s="60" t="inlineStr">
        <is>
          <t>Note: Additional safety space on the roofs will be included in the calculations</t>
        </is>
      </c>
    </row>
    <row r="22">
      <c r="A22" s="74" t="inlineStr">
        <is>
          <t>August</t>
        </is>
      </c>
      <c r="B22" s="52" t="inlineStr">
        <is>
          <t>5450.0 kWh</t>
        </is>
      </c>
      <c r="C22" s="94" t="n"/>
      <c r="D22" s="19" t="n"/>
      <c r="E22" s="2" t="n"/>
      <c r="F22" s="54" t="inlineStr">
        <is>
          <t>Length [mm]:</t>
        </is>
      </c>
      <c r="H22" s="61" t="inlineStr">
        <is>
          <t>2500 mm</t>
        </is>
      </c>
      <c r="I22" s="93" t="n"/>
    </row>
    <row r="23">
      <c r="A23" s="74" t="inlineStr">
        <is>
          <t>September</t>
        </is>
      </c>
      <c r="B23" s="52" t="inlineStr">
        <is>
          <t>7500.0 kWh</t>
        </is>
      </c>
      <c r="C23" s="94" t="n"/>
      <c r="D23" s="19" t="n"/>
      <c r="E23" s="2" t="n"/>
      <c r="F23" s="54" t="inlineStr">
        <is>
          <t>Width [mm]:</t>
        </is>
      </c>
      <c r="H23" s="61" t="inlineStr">
        <is>
          <t>1300 mm</t>
        </is>
      </c>
      <c r="I23" s="93" t="n"/>
    </row>
    <row r="24">
      <c r="A24" s="74" t="inlineStr">
        <is>
          <t>October</t>
        </is>
      </c>
      <c r="B24" s="52" t="inlineStr">
        <is>
          <t>7450.0 kWh</t>
        </is>
      </c>
      <c r="C24" s="94" t="n"/>
      <c r="D24" s="19" t="n"/>
      <c r="E24" s="2" t="n"/>
    </row>
    <row r="25">
      <c r="A25" s="74" t="inlineStr">
        <is>
          <t>November</t>
        </is>
      </c>
      <c r="B25" s="52" t="inlineStr">
        <is>
          <t>3000.0 kWh</t>
        </is>
      </c>
      <c r="C25" s="94" t="n"/>
      <c r="D25" s="19" t="n"/>
      <c r="E25" s="2" t="n"/>
    </row>
    <row r="26">
      <c r="A26" s="74" t="inlineStr">
        <is>
          <t>December</t>
        </is>
      </c>
      <c r="B26" s="52" t="inlineStr">
        <is>
          <t>6000.0 kWh</t>
        </is>
      </c>
      <c r="C26" s="94" t="n"/>
      <c r="D26" s="19" t="n"/>
      <c r="E26" s="2" t="n"/>
    </row>
    <row r="27" ht="14.4" customHeight="1">
      <c r="A27" s="2" t="n"/>
      <c r="B27" s="19" t="n"/>
      <c r="C27" s="19" t="n"/>
      <c r="D27" s="19" t="n"/>
      <c r="E27" s="2" t="n"/>
    </row>
    <row r="28">
      <c r="A28" s="54" t="inlineStr">
        <is>
          <t>Maximum authorised power [kW]:</t>
        </is>
      </c>
      <c r="B28" s="106" t="inlineStr">
        <is>
          <t>3.0 kW</t>
        </is>
      </c>
      <c r="C28" s="93" t="n"/>
      <c r="D28" s="20" t="n"/>
      <c r="E28" s="2" t="n"/>
    </row>
    <row r="29" ht="51.6" customHeight="1" thickBot="1">
      <c r="A29" s="54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21.6" customHeight="1" thickBot="1">
      <c r="A30" s="95" t="inlineStr">
        <is>
          <t>OUTPUT DATA</t>
        </is>
      </c>
      <c r="B30" s="96" t="n"/>
      <c r="C30" s="96" t="n"/>
      <c r="D30" s="96" t="n"/>
      <c r="E30" s="96" t="n"/>
      <c r="F30" s="96" t="n"/>
      <c r="G30" s="96" t="n"/>
      <c r="H30" s="96" t="n"/>
      <c r="I30" s="96" t="n"/>
      <c r="J30" s="96" t="n"/>
      <c r="K30" s="97" t="n"/>
      <c r="L30" s="62" t="n"/>
      <c r="M30" s="62" t="n"/>
      <c r="N30" s="62" t="n"/>
      <c r="O30" s="62" t="n"/>
      <c r="P30" s="62" t="n"/>
      <c r="Q30" s="62" t="n"/>
      <c r="R30" s="62" t="n"/>
    </row>
    <row r="31">
      <c r="A31" s="62" t="n"/>
      <c r="B31" s="62" t="n"/>
      <c r="C31" s="62" t="n"/>
      <c r="D31" s="62" t="n"/>
      <c r="E31" s="62" t="n"/>
      <c r="F31" s="62" t="n"/>
      <c r="G31" s="62" t="n"/>
      <c r="H31" s="62" t="n"/>
      <c r="I31" s="62" t="n"/>
      <c r="K31" s="62" t="n"/>
    </row>
    <row r="32">
      <c r="A32" s="48" t="inlineStr">
        <is>
          <t xml:space="preserve">Recommended power based on the electricity consumption [kWp] </t>
        </is>
      </c>
      <c r="C32" s="49" t="inlineStr">
        <is>
          <t>33,75 kWp</t>
        </is>
      </c>
      <c r="D32" s="93" t="n"/>
      <c r="E32" s="48" t="inlineStr">
        <is>
          <t>Total energy savings in the exploitation period [kWh]</t>
        </is>
      </c>
      <c r="I32" s="49" t="inlineStr">
        <is>
          <t>86.508,70 kWh</t>
        </is>
      </c>
      <c r="J32" s="93" t="n"/>
      <c r="K32" s="62" t="n"/>
    </row>
    <row r="33">
      <c r="A33" s="58" t="inlineStr">
        <is>
          <t>Maximum power based on the free roof surface [kWp]</t>
        </is>
      </c>
      <c r="C33" s="56" t="inlineStr">
        <is>
          <t>7,20 kWp</t>
        </is>
      </c>
      <c r="D33" s="93" t="n"/>
      <c r="E33" s="107" t="n"/>
      <c r="F33" s="58" t="inlineStr">
        <is>
          <t>Annual energy surplus [kWh]</t>
        </is>
      </c>
      <c r="I33" s="50" t="inlineStr">
        <is>
          <t>172,82 kWh</t>
        </is>
      </c>
      <c r="J33" s="93" t="n"/>
    </row>
    <row r="34">
      <c r="A34" s="58" t="inlineStr">
        <is>
          <t>Final power of the PV plant [kWp]</t>
        </is>
      </c>
      <c r="C34" s="57" t="inlineStr">
        <is>
          <t>3,15 kWp</t>
        </is>
      </c>
      <c r="D34" s="94" t="n"/>
      <c r="E34" s="107" t="n"/>
      <c r="F34" s="58" t="inlineStr">
        <is>
          <t>Annual energy surplus [%]</t>
        </is>
      </c>
      <c r="I34" s="103" t="inlineStr">
        <is>
          <t>5,18 %</t>
        </is>
      </c>
      <c r="J34" s="94" t="n"/>
    </row>
    <row r="35">
      <c r="A35" s="58" t="inlineStr">
        <is>
          <t>Total estimated annual energy production [kWh]</t>
        </is>
      </c>
      <c r="C35" s="57" t="inlineStr">
        <is>
          <t>3.337,44 kWh</t>
        </is>
      </c>
      <c r="D35" s="94" t="n"/>
      <c r="E35" s="20" t="n"/>
      <c r="F35" s="58" t="inlineStr">
        <is>
          <t>Total energy surplus in the exploitation period [kWh]</t>
        </is>
      </c>
      <c r="I35" s="52" t="inlineStr">
        <is>
          <t>4.724,18 kWh</t>
        </is>
      </c>
      <c r="J35" s="94" t="n"/>
    </row>
    <row r="36">
      <c r="A36" s="58" t="inlineStr">
        <is>
          <t>Total used area of ​​the roofs [m²]</t>
        </is>
      </c>
      <c r="C36" s="57" t="inlineStr">
        <is>
          <t>26,16 m²</t>
        </is>
      </c>
      <c r="D36" s="94" t="n"/>
      <c r="E36" s="23" t="n"/>
      <c r="F36" s="58" t="inlineStr">
        <is>
          <t>CO2 emissions reduction during the exploitation period [tons]</t>
        </is>
      </c>
      <c r="I36" s="108" t="inlineStr">
        <is>
          <t>77,55 tons</t>
        </is>
      </c>
      <c r="J36" s="94" t="n"/>
    </row>
    <row r="37">
      <c r="A37" s="58" t="inlineStr">
        <is>
          <t>Annual energy savings [kWh]</t>
        </is>
      </c>
      <c r="C37" s="57" t="inlineStr">
        <is>
          <t>3.164,62 kWh</t>
        </is>
      </c>
      <c r="D37" s="94" t="n"/>
      <c r="E37" s="20" t="n"/>
      <c r="F37" s="58" t="inlineStr">
        <is>
          <t>Estimated annual maintenance costs [EUR]</t>
        </is>
      </c>
      <c r="I37" s="109" t="inlineStr">
        <is>
          <t>75,60 EUR</t>
        </is>
      </c>
      <c r="J37" s="94" t="n"/>
    </row>
    <row r="38">
      <c r="A38" s="58" t="inlineStr">
        <is>
          <t>Annual energy savings [%]</t>
        </is>
      </c>
      <c r="C38" s="57" t="inlineStr">
        <is>
          <t>5,63%</t>
        </is>
      </c>
      <c r="D38" s="94" t="n"/>
      <c r="E38" s="110" t="n"/>
      <c r="F38" s="58" t="inlineStr">
        <is>
          <t>Estimated value of the investment [EUR]</t>
        </is>
      </c>
      <c r="I38" s="109" t="inlineStr">
        <is>
          <t>3.780 EUR</t>
        </is>
      </c>
      <c r="J38" s="94" t="n"/>
    </row>
    <row r="39">
      <c r="A39" s="58" t="inlineStr">
        <is>
          <t>Annual energy savings [EUR]</t>
        </is>
      </c>
      <c r="C39" s="57" t="inlineStr">
        <is>
          <t>427,30 EUR</t>
        </is>
      </c>
      <c r="D39" s="94" t="n"/>
      <c r="E39" s="111" t="n"/>
      <c r="F39" s="58" t="inlineStr">
        <is>
          <t>ROI [years]</t>
        </is>
      </c>
      <c r="I39" s="112" t="inlineStr">
        <is>
          <t>9,17 years</t>
        </is>
      </c>
      <c r="J39" s="94" t="n"/>
    </row>
    <row r="40" ht="211.8" customHeight="1">
      <c r="A40" s="58" t="n"/>
      <c r="B40" s="58" t="n"/>
      <c r="C40" s="73" t="n"/>
      <c r="D40" s="73" t="n"/>
      <c r="E40" s="20" t="n"/>
      <c r="F40" s="9" t="n"/>
    </row>
    <row r="41" ht="44.4" customHeight="1">
      <c r="A41" s="75" t="inlineStr">
        <is>
          <t>Feasibility Study - Rooftop Solar Power Plant</t>
        </is>
      </c>
      <c r="J41" s="73" t="n"/>
    </row>
    <row r="42" ht="20.4" customHeight="1" thickBot="1">
      <c r="A42" s="75" t="n"/>
      <c r="B42" s="75" t="n"/>
      <c r="C42" s="75" t="n"/>
      <c r="D42" s="75" t="n"/>
      <c r="E42" s="75" t="n"/>
      <c r="F42" s="75" t="n"/>
      <c r="J42" s="73" t="n"/>
      <c r="K42" s="73" t="n"/>
      <c r="L42" s="73" t="n"/>
    </row>
    <row r="43" ht="36" customHeight="1" thickBot="1">
      <c r="A43" s="113" t="inlineStr">
        <is>
          <t>OUTPUT DATA PER ROOF 
Note: The roofs are sorted by optimality for use</t>
        </is>
      </c>
      <c r="B43" s="96" t="n"/>
      <c r="C43" s="96" t="n"/>
      <c r="D43" s="96" t="n"/>
      <c r="E43" s="96" t="n"/>
      <c r="F43" s="96" t="n"/>
      <c r="G43" s="96" t="n"/>
      <c r="H43" s="96" t="n"/>
      <c r="I43" s="96" t="n"/>
      <c r="J43" s="96" t="n"/>
      <c r="K43" s="96" t="n"/>
      <c r="L43" s="97" t="n"/>
    </row>
    <row r="44">
      <c r="A44" s="90" t="inlineStr">
        <is>
          <t>Roof number</t>
        </is>
      </c>
      <c r="B44" s="100" t="n"/>
      <c r="C44" s="17" t="inlineStr">
        <is>
          <t>1</t>
        </is>
      </c>
      <c r="D44" s="17" t="inlineStr">
        <is>
          <t>/</t>
        </is>
      </c>
      <c r="E44" s="17" t="inlineStr">
        <is>
          <t>/</t>
        </is>
      </c>
      <c r="F44" s="17" t="inlineStr">
        <is>
          <t>/</t>
        </is>
      </c>
      <c r="G44" s="17" t="inlineStr">
        <is>
          <t>/</t>
        </is>
      </c>
      <c r="H44" s="17" t="inlineStr">
        <is>
          <t>/</t>
        </is>
      </c>
      <c r="I44" s="17" t="inlineStr">
        <is>
          <t>/</t>
        </is>
      </c>
      <c r="J44" s="17" t="inlineStr">
        <is>
          <t>/</t>
        </is>
      </c>
      <c r="K44" s="17" t="inlineStr">
        <is>
          <t>/</t>
        </is>
      </c>
      <c r="L44" s="17" t="inlineStr">
        <is>
          <t>/</t>
        </is>
      </c>
    </row>
    <row r="45">
      <c r="A45" s="55" t="inlineStr">
        <is>
          <t>Roof tilt angle [°]</t>
        </is>
      </c>
      <c r="C45" s="11" t="inlineStr">
        <is>
          <t>45 °</t>
        </is>
      </c>
      <c r="D45" s="16" t="inlineStr">
        <is>
          <t>/</t>
        </is>
      </c>
      <c r="E45" s="16" t="inlineStr">
        <is>
          <t>/</t>
        </is>
      </c>
      <c r="F45" s="16" t="inlineStr">
        <is>
          <t>/</t>
        </is>
      </c>
      <c r="G45" s="16" t="inlineStr">
        <is>
          <t>/</t>
        </is>
      </c>
      <c r="H45" s="16" t="inlineStr">
        <is>
          <t>/</t>
        </is>
      </c>
      <c r="I45" s="16" t="inlineStr">
        <is>
          <t>/</t>
        </is>
      </c>
      <c r="J45" s="16" t="inlineStr">
        <is>
          <t>/</t>
        </is>
      </c>
      <c r="K45" s="16" t="inlineStr">
        <is>
          <t>/</t>
        </is>
      </c>
      <c r="L45" s="9" t="inlineStr">
        <is>
          <t>/</t>
        </is>
      </c>
    </row>
    <row r="46">
      <c r="A46" s="55" t="inlineStr">
        <is>
          <t>Roof azimuth angle [°]</t>
        </is>
      </c>
      <c r="C46" s="11" t="inlineStr">
        <is>
          <t>70 °</t>
        </is>
      </c>
      <c r="D46" s="16" t="inlineStr">
        <is>
          <t>/</t>
        </is>
      </c>
      <c r="E46" s="16" t="inlineStr">
        <is>
          <t>/</t>
        </is>
      </c>
      <c r="F46" s="16" t="inlineStr">
        <is>
          <t>/</t>
        </is>
      </c>
      <c r="G46" s="16" t="inlineStr">
        <is>
          <t>/</t>
        </is>
      </c>
      <c r="H46" s="16" t="inlineStr">
        <is>
          <t>/</t>
        </is>
      </c>
      <c r="I46" s="16" t="inlineStr">
        <is>
          <t>/</t>
        </is>
      </c>
      <c r="J46" s="16" t="inlineStr">
        <is>
          <t>/</t>
        </is>
      </c>
      <c r="K46" s="16" t="inlineStr">
        <is>
          <t>/</t>
        </is>
      </c>
      <c r="L46" s="9" t="inlineStr">
        <is>
          <t>/</t>
        </is>
      </c>
    </row>
    <row r="47">
      <c r="A47" s="55" t="inlineStr">
        <is>
          <t>Power that can be installed on the roof [kWp]</t>
        </is>
      </c>
      <c r="C47" s="11" t="inlineStr">
        <is>
          <t>3,15 kWp</t>
        </is>
      </c>
      <c r="D47" s="16" t="inlineStr">
        <is>
          <t>/</t>
        </is>
      </c>
      <c r="E47" s="16" t="inlineStr">
        <is>
          <t>/</t>
        </is>
      </c>
      <c r="F47" s="16" t="inlineStr">
        <is>
          <t>/</t>
        </is>
      </c>
      <c r="G47" s="16" t="inlineStr">
        <is>
          <t>/</t>
        </is>
      </c>
      <c r="H47" s="16" t="inlineStr">
        <is>
          <t>/</t>
        </is>
      </c>
      <c r="I47" s="16" t="inlineStr">
        <is>
          <t>/</t>
        </is>
      </c>
      <c r="J47" s="16" t="inlineStr">
        <is>
          <t>/</t>
        </is>
      </c>
      <c r="K47" s="16" t="inlineStr">
        <is>
          <t>/</t>
        </is>
      </c>
      <c r="L47" s="9" t="inlineStr">
        <is>
          <t>/</t>
        </is>
      </c>
    </row>
    <row r="48">
      <c r="A48" s="55" t="inlineStr">
        <is>
          <t>Number of PV modules per roof</t>
        </is>
      </c>
      <c r="C48" s="11" t="inlineStr">
        <is>
          <t>7</t>
        </is>
      </c>
      <c r="D48" s="16" t="inlineStr">
        <is>
          <t>/</t>
        </is>
      </c>
      <c r="E48" s="16" t="inlineStr">
        <is>
          <t>/</t>
        </is>
      </c>
      <c r="F48" s="16" t="inlineStr">
        <is>
          <t>/</t>
        </is>
      </c>
      <c r="G48" s="16" t="inlineStr">
        <is>
          <t>/</t>
        </is>
      </c>
      <c r="H48" s="16" t="inlineStr">
        <is>
          <t>/</t>
        </is>
      </c>
      <c r="I48" s="16" t="inlineStr">
        <is>
          <t>/</t>
        </is>
      </c>
      <c r="J48" s="16" t="inlineStr">
        <is>
          <t>/</t>
        </is>
      </c>
      <c r="K48" s="16" t="inlineStr">
        <is>
          <t>/</t>
        </is>
      </c>
      <c r="L48" s="9" t="inlineStr">
        <is>
          <t>/</t>
        </is>
      </c>
    </row>
    <row r="49">
      <c r="A49" s="54" t="inlineStr">
        <is>
          <t>Estimated annual energy production per roof [kWh]</t>
        </is>
      </c>
      <c r="C49" s="11" t="inlineStr">
        <is>
          <t>1.059.503,67 kWh</t>
        </is>
      </c>
      <c r="D49" s="16" t="inlineStr">
        <is>
          <t>/</t>
        </is>
      </c>
      <c r="E49" s="16" t="inlineStr">
        <is>
          <t>/</t>
        </is>
      </c>
      <c r="F49" s="16" t="inlineStr">
        <is>
          <t>/</t>
        </is>
      </c>
      <c r="G49" s="16" t="inlineStr">
        <is>
          <t>/</t>
        </is>
      </c>
      <c r="H49" s="16" t="inlineStr">
        <is>
          <t>/</t>
        </is>
      </c>
      <c r="I49" s="16" t="inlineStr">
        <is>
          <t>/</t>
        </is>
      </c>
      <c r="J49" s="16" t="inlineStr">
        <is>
          <t>/</t>
        </is>
      </c>
      <c r="K49" s="16" t="inlineStr">
        <is>
          <t>/</t>
        </is>
      </c>
      <c r="L49" s="9" t="inlineStr">
        <is>
          <t>/</t>
        </is>
      </c>
    </row>
    <row r="50">
      <c r="A50" s="54" t="inlineStr">
        <is>
          <t>Used roof area [m²]</t>
        </is>
      </c>
      <c r="C50" s="11" t="inlineStr">
        <is>
          <t>26,16m²</t>
        </is>
      </c>
      <c r="D50" s="16" t="inlineStr">
        <is>
          <t>/</t>
        </is>
      </c>
      <c r="E50" s="16" t="inlineStr">
        <is>
          <t>/</t>
        </is>
      </c>
      <c r="F50" s="16" t="inlineStr">
        <is>
          <t>/</t>
        </is>
      </c>
      <c r="G50" s="16" t="inlineStr">
        <is>
          <t>/</t>
        </is>
      </c>
      <c r="H50" s="16" t="inlineStr">
        <is>
          <t>/</t>
        </is>
      </c>
      <c r="I50" s="16" t="inlineStr">
        <is>
          <t>/</t>
        </is>
      </c>
      <c r="J50" s="16" t="inlineStr">
        <is>
          <t>/</t>
        </is>
      </c>
      <c r="K50" s="16" t="inlineStr">
        <is>
          <t>/</t>
        </is>
      </c>
      <c r="L50" s="9" t="inlineStr">
        <is>
          <t>/</t>
        </is>
      </c>
    </row>
    <row r="51" ht="15" customHeight="1" thickBot="1">
      <c r="A51" s="4" t="n"/>
      <c r="B51" s="4" t="n"/>
      <c r="C51" s="4" t="n"/>
      <c r="D51" s="4" t="n"/>
      <c r="E51" s="4" t="n"/>
      <c r="F51" s="8" t="n"/>
      <c r="G51" s="8" t="n"/>
      <c r="H51" s="8" t="n"/>
    </row>
    <row r="52" ht="15" customHeight="1" thickBot="1">
      <c r="A52" s="99" t="inlineStr">
        <is>
          <t>MONTHLY ENERGY DATA</t>
        </is>
      </c>
      <c r="B52" s="96" t="n"/>
      <c r="C52" s="96" t="n"/>
      <c r="D52" s="96" t="n"/>
      <c r="E52" s="96" t="n"/>
      <c r="F52" s="96" t="n"/>
      <c r="G52" s="97" t="n"/>
    </row>
    <row r="53" ht="30.6" customHeight="1">
      <c r="A53" s="38" t="inlineStr">
        <is>
          <t>Month</t>
        </is>
      </c>
      <c r="B53" s="39" t="inlineStr">
        <is>
          <t>Consumption</t>
        </is>
      </c>
      <c r="C53" s="39" t="inlineStr">
        <is>
          <t>Production</t>
        </is>
      </c>
      <c r="D53" s="39" t="inlineStr">
        <is>
          <t>Surplus</t>
        </is>
      </c>
      <c r="E53" s="39" t="inlineStr">
        <is>
          <t>Savings</t>
        </is>
      </c>
      <c r="F53" s="43" t="inlineStr">
        <is>
          <t>Monthly bills with 
a PV power plant</t>
        </is>
      </c>
      <c r="G53" s="44" t="inlineStr">
        <is>
          <t>Monthly bills without
a PV power plant</t>
        </is>
      </c>
      <c r="H53" s="73" t="n"/>
    </row>
    <row r="54">
      <c r="A54" s="74" t="inlineStr">
        <is>
          <t>January</t>
        </is>
      </c>
      <c r="B54" s="26" t="n">
        <v>5000</v>
      </c>
      <c r="C54" s="26" t="n">
        <v>123.9509879999999</v>
      </c>
      <c r="D54" s="26" t="n">
        <v>1.9653165</v>
      </c>
      <c r="E54" s="26" t="n">
        <v>121.9856714999999</v>
      </c>
      <c r="F54" s="40" t="n">
        <v>650</v>
      </c>
      <c r="G54" t="n">
        <v>0</v>
      </c>
    </row>
    <row r="55">
      <c r="A55" s="74" t="inlineStr">
        <is>
          <t>February</t>
        </is>
      </c>
      <c r="B55" s="26" t="n">
        <v>4000</v>
      </c>
      <c r="C55" s="26" t="n">
        <v>168.6089475</v>
      </c>
      <c r="D55" s="26" t="n">
        <v>4.255366499999999</v>
      </c>
      <c r="E55" s="26" t="n">
        <v>164.353581</v>
      </c>
      <c r="F55" s="40" t="n">
        <v>520</v>
      </c>
      <c r="G55" t="n">
        <v>0</v>
      </c>
    </row>
    <row r="56">
      <c r="A56" s="74" t="inlineStr">
        <is>
          <t>March</t>
        </is>
      </c>
      <c r="B56" s="26" t="n">
        <v>3200</v>
      </c>
      <c r="C56" s="26" t="n">
        <v>256.30479</v>
      </c>
      <c r="D56" s="26" t="n">
        <v>12.1904685</v>
      </c>
      <c r="E56" s="26" t="n">
        <v>244.1143215</v>
      </c>
      <c r="F56" s="40" t="n">
        <v>416</v>
      </c>
      <c r="G56" t="n">
        <v>0</v>
      </c>
    </row>
    <row r="57">
      <c r="A57" s="74" t="inlineStr">
        <is>
          <t>April</t>
        </is>
      </c>
      <c r="B57" s="26" t="n">
        <v>4000</v>
      </c>
      <c r="C57" s="26" t="n">
        <v>342.4680315000001</v>
      </c>
      <c r="D57" s="26" t="n">
        <v>21.03771600000001</v>
      </c>
      <c r="E57" s="26" t="n">
        <v>321.4303155000001</v>
      </c>
      <c r="F57" s="40" t="n">
        <v>520</v>
      </c>
      <c r="G57" t="n">
        <v>0</v>
      </c>
    </row>
    <row r="58">
      <c r="A58" s="74" t="inlineStr">
        <is>
          <t>May</t>
        </is>
      </c>
      <c r="B58" s="26" t="n">
        <v>4600</v>
      </c>
      <c r="C58" s="26" t="n">
        <v>379.3338044999995</v>
      </c>
      <c r="D58" s="26" t="n">
        <v>25.60269599999999</v>
      </c>
      <c r="E58" s="26" t="n">
        <v>353.7311084999997</v>
      </c>
      <c r="F58" s="40" t="n">
        <v>598</v>
      </c>
      <c r="G58" t="n">
        <v>0</v>
      </c>
    </row>
    <row r="59">
      <c r="A59" s="74" t="inlineStr">
        <is>
          <t>June</t>
        </is>
      </c>
      <c r="B59" s="26" t="n">
        <v>700</v>
      </c>
      <c r="C59" s="26" t="n">
        <v>395.2998315000004</v>
      </c>
      <c r="D59" s="26" t="n">
        <v>26.272701</v>
      </c>
      <c r="E59" s="26" t="n">
        <v>369.0271305000003</v>
      </c>
      <c r="F59" s="40" t="n">
        <v>91</v>
      </c>
      <c r="G59" t="n">
        <v>0</v>
      </c>
    </row>
    <row r="60">
      <c r="A60" s="74" t="inlineStr">
        <is>
          <t>Jully</t>
        </is>
      </c>
      <c r="B60" s="26" t="n">
        <v>5300</v>
      </c>
      <c r="C60" s="26" t="n">
        <v>467.6226344999995</v>
      </c>
      <c r="D60" s="26" t="n">
        <v>26.17769699999999</v>
      </c>
      <c r="E60" s="26" t="n">
        <v>441.4449374999998</v>
      </c>
      <c r="F60" s="40" t="n">
        <v>689</v>
      </c>
      <c r="G60" t="n">
        <v>0</v>
      </c>
    </row>
    <row r="61">
      <c r="A61" s="74" t="inlineStr">
        <is>
          <t>August</t>
        </is>
      </c>
      <c r="B61" s="26" t="n">
        <v>5450</v>
      </c>
      <c r="C61" s="26" t="n">
        <v>389.3798160000002</v>
      </c>
      <c r="D61" s="26" t="n">
        <v>21.154833</v>
      </c>
      <c r="E61" s="26" t="n">
        <v>368.2249830000002</v>
      </c>
      <c r="F61" s="40" t="n">
        <v>708.5</v>
      </c>
      <c r="G61" t="n">
        <v>0</v>
      </c>
    </row>
    <row r="62">
      <c r="A62" s="74" t="inlineStr">
        <is>
          <t>September</t>
        </is>
      </c>
      <c r="B62" s="26" t="n">
        <v>7500</v>
      </c>
      <c r="C62" s="26" t="n">
        <v>295.9895924999998</v>
      </c>
      <c r="D62" s="26" t="n">
        <v>15.8689755</v>
      </c>
      <c r="E62" s="26" t="n">
        <v>280.1206169999999</v>
      </c>
      <c r="F62" s="40" t="n">
        <v>975</v>
      </c>
      <c r="G62" t="n">
        <v>0</v>
      </c>
    </row>
    <row r="63">
      <c r="A63" s="74" t="inlineStr">
        <is>
          <t>October</t>
        </is>
      </c>
      <c r="B63" s="26" t="n">
        <v>7450</v>
      </c>
      <c r="C63" s="26" t="n">
        <v>212.081562</v>
      </c>
      <c r="D63" s="26" t="n">
        <v>10.931823</v>
      </c>
      <c r="E63" s="26" t="n">
        <v>201.149739</v>
      </c>
      <c r="F63" s="40" t="n">
        <v>968.5</v>
      </c>
      <c r="G63" t="n">
        <v>0</v>
      </c>
    </row>
    <row r="64">
      <c r="A64" s="74" t="inlineStr">
        <is>
          <t>November</t>
        </is>
      </c>
      <c r="B64" s="26" t="n">
        <v>3000</v>
      </c>
      <c r="C64" s="26" t="n">
        <v>184.3448355000001</v>
      </c>
      <c r="D64" s="26" t="n">
        <v>5.149084499999998</v>
      </c>
      <c r="E64" s="26" t="n">
        <v>179.1957510000001</v>
      </c>
      <c r="F64" s="40" t="n">
        <v>390</v>
      </c>
      <c r="G64" t="n">
        <v>0</v>
      </c>
    </row>
    <row r="65">
      <c r="A65" s="74" t="inlineStr">
        <is>
          <t>December</t>
        </is>
      </c>
      <c r="B65" s="26" t="n">
        <v>6000</v>
      </c>
      <c r="C65" s="26" t="n">
        <v>122.051727</v>
      </c>
      <c r="D65" s="26" t="n">
        <v>2.2110165</v>
      </c>
      <c r="E65" s="26" t="n">
        <v>119.8407105</v>
      </c>
      <c r="F65" s="41" t="n">
        <v>780</v>
      </c>
      <c r="G65" s="42" t="n">
        <v>0</v>
      </c>
    </row>
    <row r="66">
      <c r="A66" s="27" t="inlineStr">
        <is>
          <t>TOTAL</t>
        </is>
      </c>
      <c r="B66" s="28" t="n">
        <v>56200</v>
      </c>
      <c r="C66" s="28" t="n">
        <v>3337.436560499999</v>
      </c>
      <c r="D66" s="28" t="n">
        <v>172.817694</v>
      </c>
      <c r="E66" s="28" t="n">
        <v>3164.6188665</v>
      </c>
      <c r="F66" s="40" t="n">
        <v>0</v>
      </c>
      <c r="G66" t="n">
        <v>0</v>
      </c>
      <c r="H66" s="92" t="inlineStr">
        <is>
          <t>Note: Calculations were made on an hourly basis during the year</t>
        </is>
      </c>
    </row>
    <row r="67" ht="15" customHeight="1" thickBot="1"/>
    <row r="68" ht="15" customHeight="1" thickBot="1">
      <c r="A68" s="98" t="inlineStr">
        <is>
          <t>CASH FLOW</t>
        </is>
      </c>
      <c r="B68" s="97" t="n"/>
      <c r="J68" s="114" t="inlineStr">
        <is>
          <t>EQUIPMENT RECOMMENDATION</t>
        </is>
      </c>
      <c r="K68" s="96" t="n"/>
      <c r="L68" s="97" t="n"/>
    </row>
    <row r="69">
      <c r="A69" s="12" t="inlineStr">
        <is>
          <t>Year</t>
        </is>
      </c>
      <c r="B69" s="13" t="inlineStr">
        <is>
          <t>Status [EUR]</t>
        </is>
      </c>
      <c r="C69" s="73" t="n"/>
      <c r="D69" s="73" t="n"/>
      <c r="E69" s="73" t="n"/>
      <c r="F69" s="73" t="n"/>
      <c r="G69" s="73" t="n"/>
      <c r="H69" s="73" t="n"/>
      <c r="J69" s="31" t="n"/>
      <c r="K69" s="82" t="n"/>
      <c r="L69" s="82" t="n"/>
    </row>
    <row r="70">
      <c r="A70" s="30" t="n">
        <v>2026</v>
      </c>
      <c r="B70" s="115" t="n">
        <v>-3352.7</v>
      </c>
      <c r="J70" s="82" t="inlineStr">
        <is>
          <t>DC cables lenght [m]</t>
        </is>
      </c>
      <c r="L70" s="116" t="inlineStr">
        <is>
          <t>57 m</t>
        </is>
      </c>
    </row>
    <row r="71">
      <c r="A71" s="30">
        <f>A70+1</f>
        <v/>
      </c>
      <c r="B71" s="115" t="n">
        <v>-2933.95</v>
      </c>
      <c r="J71" s="82" t="inlineStr">
        <is>
          <t>Mounting system type - example</t>
        </is>
      </c>
      <c r="L71" s="82" t="inlineStr">
        <is>
          <t>K2 SolidRail System</t>
        </is>
      </c>
    </row>
    <row r="72" ht="15" customHeight="1" thickBot="1">
      <c r="A72" s="30">
        <f>A71+1</f>
        <v/>
      </c>
      <c r="B72" s="115" t="n">
        <v>-2517.5</v>
      </c>
      <c r="J72" s="82" t="n"/>
      <c r="K72" s="82" t="n"/>
      <c r="L72" s="82" t="n"/>
    </row>
    <row r="73" ht="15" customHeight="1" thickBot="1">
      <c r="A73" s="30">
        <f>A72+1</f>
        <v/>
      </c>
      <c r="B73" s="115" t="n">
        <v>-2103.34</v>
      </c>
      <c r="J73" s="117" t="inlineStr">
        <is>
          <t>PV modules</t>
        </is>
      </c>
      <c r="K73" s="96" t="n"/>
      <c r="L73" s="97" t="n"/>
    </row>
    <row r="74">
      <c r="A74" s="30">
        <f>A73+1</f>
        <v/>
      </c>
      <c r="B74" s="115" t="n">
        <v>-1691.45</v>
      </c>
      <c r="J74" s="83" t="inlineStr">
        <is>
          <t>Nominal power [Wp]</t>
        </is>
      </c>
      <c r="K74" s="100" t="n"/>
      <c r="L74" s="82" t="inlineStr">
        <is>
          <t>Quantity</t>
        </is>
      </c>
    </row>
    <row r="75">
      <c r="A75" s="30">
        <f>A74+1</f>
        <v/>
      </c>
      <c r="B75" s="115" t="n">
        <v>-1281.84</v>
      </c>
      <c r="J75" s="118" t="inlineStr">
        <is>
          <t>450 Wp</t>
        </is>
      </c>
      <c r="L75" s="82" t="inlineStr">
        <is>
          <t>7</t>
        </is>
      </c>
    </row>
    <row r="76" ht="15" customHeight="1" thickBot="1">
      <c r="A76" s="30">
        <f>A75+1</f>
        <v/>
      </c>
      <c r="B76" s="115" t="n">
        <v>-874.47</v>
      </c>
      <c r="J76" s="82" t="n"/>
      <c r="K76" s="82" t="n"/>
      <c r="L76" s="82" t="n"/>
    </row>
    <row r="77" ht="15" customHeight="1" thickBot="1">
      <c r="A77" s="30">
        <f>A76+1</f>
        <v/>
      </c>
      <c r="B77" s="115" t="n">
        <v>-469.35</v>
      </c>
      <c r="J77" s="117" t="inlineStr">
        <is>
          <t>Inverters</t>
        </is>
      </c>
      <c r="K77" s="96" t="n"/>
      <c r="L77" s="97" t="n"/>
    </row>
    <row r="78">
      <c r="A78" s="30">
        <f>A77+1</f>
        <v/>
      </c>
      <c r="B78" s="115" t="n">
        <v>-66.45</v>
      </c>
      <c r="J78" s="83" t="inlineStr">
        <is>
          <t>Nominal power [kW]</t>
        </is>
      </c>
      <c r="K78" s="100" t="n"/>
      <c r="L78" s="82" t="inlineStr">
        <is>
          <t>Quantity</t>
        </is>
      </c>
    </row>
    <row r="79">
      <c r="A79" s="30">
        <f>A78+1</f>
        <v/>
      </c>
      <c r="B79" s="115" t="n">
        <v>334.22</v>
      </c>
      <c r="J79" s="119" t="n">
        <v>3</v>
      </c>
      <c r="L79" s="82" t="n">
        <v>1</v>
      </c>
    </row>
    <row r="80">
      <c r="A80" s="30">
        <f>A79+1</f>
        <v/>
      </c>
      <c r="B80" s="115" t="n">
        <v>732.7</v>
      </c>
      <c r="J80" s="119" t="n"/>
      <c r="L80" s="82" t="n"/>
    </row>
    <row r="81">
      <c r="A81" s="30">
        <f>A80+1</f>
        <v/>
      </c>
      <c r="B81" s="115" t="n">
        <v>1128.98</v>
      </c>
      <c r="J81" s="119" t="n"/>
      <c r="L81" s="82" t="n"/>
    </row>
    <row r="82">
      <c r="A82" s="30">
        <f>A81+1</f>
        <v/>
      </c>
      <c r="B82" s="115" t="n">
        <v>1523.09</v>
      </c>
      <c r="J82" s="119" t="n"/>
      <c r="L82" s="82" t="n"/>
    </row>
    <row r="83">
      <c r="A83" s="30">
        <f>A82+1</f>
        <v/>
      </c>
      <c r="B83" s="115" t="n">
        <v>1915.03</v>
      </c>
      <c r="J83" s="120" t="n"/>
      <c r="L83" s="34" t="n"/>
    </row>
    <row r="84">
      <c r="A84" s="30">
        <f>A83+1</f>
        <v/>
      </c>
      <c r="B84" s="115" t="n">
        <v>2304.81</v>
      </c>
      <c r="J84" s="35" t="n"/>
      <c r="K84" s="35" t="n"/>
      <c r="L84" s="36" t="n"/>
    </row>
    <row r="85" ht="14.4" customHeight="1">
      <c r="A85" s="30">
        <f>A84+1</f>
        <v/>
      </c>
      <c r="B85" s="115" t="n">
        <v>2692.44</v>
      </c>
      <c r="J85" s="87" t="inlineStr">
        <is>
          <t>Note: This is an equipment recommendation based on basic
 calculations. Consultation with an expert to check the
 adequacy of the equipment is recommended.</t>
        </is>
      </c>
    </row>
    <row r="86">
      <c r="A86" s="30">
        <f>A85+1</f>
        <v/>
      </c>
      <c r="B86" s="115" t="n">
        <v>3077.95</v>
      </c>
    </row>
    <row r="87">
      <c r="A87" s="30">
        <f>A86+1</f>
        <v/>
      </c>
      <c r="B87" s="115" t="n">
        <v>3461.33</v>
      </c>
    </row>
    <row r="88">
      <c r="A88" s="30">
        <f>A87+1</f>
        <v/>
      </c>
      <c r="B88" s="115" t="n">
        <v>3842.61</v>
      </c>
      <c r="J88" s="29" t="n"/>
      <c r="K88" s="29" t="n"/>
      <c r="L88" s="29" t="n"/>
    </row>
    <row r="89">
      <c r="A89" s="30">
        <f>A88+1</f>
        <v/>
      </c>
      <c r="B89" s="115" t="n">
        <v>4221.79</v>
      </c>
    </row>
    <row r="90">
      <c r="A90" s="30">
        <f>A89+1</f>
        <v/>
      </c>
      <c r="B90" s="115" t="n">
        <v>4598.88</v>
      </c>
    </row>
    <row r="91">
      <c r="A91" s="30">
        <f>A90+1</f>
        <v/>
      </c>
      <c r="B91" s="115" t="n">
        <v>4973.9</v>
      </c>
    </row>
    <row r="92">
      <c r="A92" s="30">
        <f>A91+1</f>
        <v/>
      </c>
      <c r="B92" s="115" t="n">
        <v>5346.86</v>
      </c>
    </row>
    <row r="93">
      <c r="A93" s="30">
        <f>A92+1</f>
        <v/>
      </c>
      <c r="B93" s="115" t="n">
        <v>5717.77</v>
      </c>
    </row>
    <row r="94">
      <c r="A94" s="30">
        <f>A93+1</f>
        <v/>
      </c>
      <c r="B94" s="115" t="n">
        <v>6086.63</v>
      </c>
    </row>
    <row r="95">
      <c r="A95" s="30">
        <f>A94+1</f>
        <v/>
      </c>
      <c r="B95" s="115" t="n">
        <v>6453.47</v>
      </c>
    </row>
    <row r="96">
      <c r="A96" s="30">
        <f>A95+1</f>
        <v/>
      </c>
      <c r="B96" s="115" t="n">
        <v>6818.29</v>
      </c>
    </row>
    <row r="97">
      <c r="A97" s="30">
        <f>A96+1</f>
        <v/>
      </c>
      <c r="B97" s="115" t="n">
        <v>7181.1</v>
      </c>
    </row>
    <row r="98">
      <c r="A98" s="30">
        <f>A97+1</f>
        <v/>
      </c>
      <c r="B98" s="115" t="n">
        <v>7541.92</v>
      </c>
    </row>
    <row r="99">
      <c r="A99" s="30">
        <f>A98+1</f>
        <v/>
      </c>
      <c r="B99" s="115" t="n">
        <v>7900.76</v>
      </c>
    </row>
    <row r="100">
      <c r="A100" s="2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A30:K30"/>
    <mergeCell ref="B25:C25"/>
    <mergeCell ref="B3:C3"/>
    <mergeCell ref="F19:G19"/>
    <mergeCell ref="F35:H35"/>
    <mergeCell ref="A45:B4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38:H38"/>
    <mergeCell ref="F21:G21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A38:B38"/>
    <mergeCell ref="J1:L1"/>
    <mergeCell ref="C32:D32"/>
    <mergeCell ref="C38:D38"/>
    <mergeCell ref="B20:C20"/>
    <mergeCell ref="A1:F1"/>
    <mergeCell ref="J68:L68"/>
    <mergeCell ref="B4:C4"/>
    <mergeCell ref="I34:J34"/>
    <mergeCell ref="C33:D33"/>
    <mergeCell ref="I36:J36"/>
    <mergeCell ref="J78:K78"/>
    <mergeCell ref="C35:D35"/>
    <mergeCell ref="F14:I14"/>
    <mergeCell ref="A6:K6"/>
    <mergeCell ref="J85:L87"/>
    <mergeCell ref="B23:C23"/>
    <mergeCell ref="J80:K80"/>
    <mergeCell ref="G3:H3"/>
    <mergeCell ref="J79:K79"/>
    <mergeCell ref="J70:K70"/>
    <mergeCell ref="A50:B5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04724409449" right="0.2362204724409449" top="0.3818181818181818" bottom="0.7480314960629921" header="0.3149606299212598" footer="0.3149606299212598"/>
  <pageSetup orientation="landscape" paperSize="9" scale="55" fitToHeight="2" fitToWidth="0"/>
  <headerFooter>
    <oddHeader/>
    <oddFooter>&amp;C&amp;"-,Italique"&amp;12 &amp;K04-045solarlink.app | office@solarlink.app | +381 8033271&amp;R&amp;12 &amp;K04-045&amp;P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2025-09-22T12:11:22Z</dcterms:modified>
  <cp:lastModifiedBy>mladenovic ivan</cp:lastModifiedBy>
  <cp:lastPrinted>2024-01-05T11:41:40Z</cp:lastPrinted>
</cp:coreProperties>
</file>