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3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a&quot;"/>
    <numFmt numFmtId="173" formatCode="0\ &quot;mm&quot;"/>
    <numFmt numFmtId="174" formatCode="0\ &quot;godina&quot;"/>
    <numFmt numFmtId="175" formatCode="0\ &quot;Wp&quot;"/>
    <numFmt numFmtId="176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1" applyAlignment="1" pivotButton="0" quotePrefix="0" xfId="0">
      <alignment horizontal="center" vertical="center"/>
    </xf>
    <xf numFmtId="173" fontId="0" fillId="0" borderId="6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1" fontId="4" fillId="0" borderId="0" applyAlignment="1" pivotButton="0" quotePrefix="0" xfId="0">
      <alignment horizontal="center"/>
    </xf>
    <xf numFmtId="171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4" fillId="0" borderId="11" applyAlignment="1" pivotButton="0" quotePrefix="0" xfId="0">
      <alignment horizontal="center"/>
    </xf>
    <xf numFmtId="175" fontId="0" fillId="0" borderId="6" applyAlignment="1" pivotButton="0" quotePrefix="0" xfId="0">
      <alignment horizontal="center"/>
    </xf>
    <xf numFmtId="176" fontId="0" fillId="0" borderId="8" applyAlignment="1" pivotButton="0" quotePrefix="0" xfId="0">
      <alignment horizontal="center"/>
    </xf>
    <xf numFmtId="176" fontId="0" fillId="0" borderId="4" applyAlignment="1" pivotButton="0" quotePrefix="0" xfId="0">
      <alignment horizontal="center"/>
    </xf>
    <xf numFmtId="175" fontId="4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5" fontId="0" fillId="0" borderId="6" applyAlignment="1" pivotButton="0" quotePrefix="0" xfId="0">
      <alignment horizontal="center"/>
    </xf>
    <xf numFmtId="173" fontId="0" fillId="0" borderId="6" applyAlignment="1" pivotButton="0" quotePrefix="0" xfId="0">
      <alignment horizontal="center"/>
    </xf>
    <xf numFmtId="171" fontId="0" fillId="0" borderId="6" applyAlignment="1" pivotButton="0" quotePrefix="0" xfId="0">
      <alignment horizontal="center"/>
    </xf>
    <xf numFmtId="176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6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74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5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Consumption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Surplus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Savings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A46" zoomScale="40" zoomScaleNormal="70" zoomScaleSheetLayoutView="55" zoomScalePageLayoutView="40" workbookViewId="0">
      <selection activeCell="F35" sqref="F35"/>
    </sheetView>
  </sheetViews>
  <sheetFormatPr baseColWidth="10" defaultColWidth="0" defaultRowHeight="14.4"/>
  <cols>
    <col width="41.21875" customWidth="1" min="1" max="1"/>
    <col width="20" customWidth="1" min="2" max="12"/>
    <col width="11.5546875" customWidth="1" min="16382" max="16383"/>
    <col width="25.33203125" customWidth="1" min="16384" max="16384"/>
  </cols>
  <sheetData>
    <row r="1" ht="45" customHeight="1">
      <c r="A1" s="74" t="inlineStr">
        <is>
          <t>Feasibility Study - Rooftop Solar Power Plant</t>
        </is>
      </c>
      <c r="J1" s="78" t="n"/>
    </row>
    <row r="2" ht="38.4" customHeight="1"/>
    <row r="3">
      <c r="A3" s="65" t="inlineStr">
        <is>
          <t xml:space="preserve">Investor: </t>
        </is>
      </c>
      <c r="B3" s="83" t="n"/>
      <c r="C3" s="92" t="n"/>
      <c r="F3" s="65" t="inlineStr">
        <is>
          <t xml:space="preserve">Date: </t>
        </is>
      </c>
      <c r="G3" s="83" t="inlineStr">
        <is>
          <t>09.06.2025</t>
        </is>
      </c>
      <c r="H3" s="92" t="n"/>
    </row>
    <row r="4">
      <c r="A4" s="65" t="inlineStr">
        <is>
          <t xml:space="preserve">Design company: </t>
        </is>
      </c>
      <c r="B4" s="76" t="n"/>
      <c r="C4" s="93" t="n"/>
      <c r="F4" s="65" t="inlineStr">
        <is>
          <t xml:space="preserve">Google coordinates: </t>
        </is>
      </c>
      <c r="G4" s="76" t="inlineStr">
        <is>
          <t>45.04973,  20.08254</t>
        </is>
      </c>
      <c r="H4" s="93" t="n"/>
    </row>
    <row r="5" ht="27.6" customHeight="1" thickBot="1"/>
    <row r="6" ht="21.6" customHeight="1" thickBot="1">
      <c r="A6" s="94" t="inlineStr">
        <is>
          <t>INPUT DATA</t>
        </is>
      </c>
      <c r="B6" s="95" t="n"/>
      <c r="C6" s="95" t="n"/>
      <c r="D6" s="95" t="n"/>
      <c r="E6" s="95" t="n"/>
      <c r="F6" s="95" t="n"/>
      <c r="G6" s="95" t="n"/>
      <c r="H6" s="95" t="n"/>
      <c r="I6" s="95" t="n"/>
      <c r="J6" s="95" t="n"/>
      <c r="K6" s="96" t="n"/>
    </row>
    <row r="7" ht="25.8" customHeight="1" thickBot="1">
      <c r="A7" s="4" t="n"/>
      <c r="C7" s="84" t="n"/>
      <c r="D7" s="84" t="n"/>
      <c r="E7" s="84" t="n"/>
      <c r="F7" s="84" t="n"/>
      <c r="G7" s="84" t="n"/>
      <c r="H7" s="84" t="n"/>
    </row>
    <row r="8" ht="15" customHeight="1" thickBot="1">
      <c r="A8" s="97" t="inlineStr">
        <is>
          <t>INPUT DATA PER ROOF</t>
        </is>
      </c>
      <c r="B8" s="95" t="n"/>
      <c r="C8" s="95" t="n"/>
      <c r="D8" s="95" t="n"/>
      <c r="E8" s="95" t="n"/>
      <c r="F8" s="95" t="n"/>
      <c r="G8" s="95" t="n"/>
      <c r="H8" s="95" t="n"/>
      <c r="I8" s="95" t="n"/>
      <c r="J8" s="95" t="n"/>
      <c r="K8" s="96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75" t="inlineStr">
        <is>
          <t>Tilt angle [°]</t>
        </is>
      </c>
      <c r="B10" s="11" t="inlineStr">
        <is>
          <t>2.0°</t>
        </is>
      </c>
      <c r="C10" s="19" t="inlineStr">
        <is>
          <t>2.0°</t>
        </is>
      </c>
      <c r="D10" s="19" t="inlineStr">
        <is>
          <t>2.0°</t>
        </is>
      </c>
      <c r="E10" s="19" t="inlineStr">
        <is>
          <t>/</t>
        </is>
      </c>
      <c r="F10" s="19" t="inlineStr">
        <is>
          <t>/</t>
        </is>
      </c>
      <c r="G10" s="19" t="inlineStr">
        <is>
          <t>/</t>
        </is>
      </c>
      <c r="H10" s="19" t="inlineStr">
        <is>
          <t>/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75" t="inlineStr">
        <is>
          <t>Azimuth angle [°]</t>
        </is>
      </c>
      <c r="B11" s="11" t="inlineStr">
        <is>
          <t>50.0°</t>
        </is>
      </c>
      <c r="C11" s="19" t="inlineStr">
        <is>
          <t>50.0°</t>
        </is>
      </c>
      <c r="D11" s="19" t="inlineStr">
        <is>
          <t>-37.0°</t>
        </is>
      </c>
      <c r="E11" s="19" t="inlineStr">
        <is>
          <t>/</t>
        </is>
      </c>
      <c r="F11" s="19" t="inlineStr">
        <is>
          <t>/</t>
        </is>
      </c>
      <c r="G11" s="19" t="inlineStr">
        <is>
          <t>/</t>
        </is>
      </c>
      <c r="H11" s="19" t="inlineStr">
        <is>
          <t>/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75" t="inlineStr">
        <is>
          <t>Free surface [m²]</t>
        </is>
      </c>
      <c r="B12" s="11" t="inlineStr">
        <is>
          <t>1655.77m²</t>
        </is>
      </c>
      <c r="C12" s="19" t="inlineStr">
        <is>
          <t>262.54m²</t>
        </is>
      </c>
      <c r="D12" s="19" t="inlineStr">
        <is>
          <t>274.87m²</t>
        </is>
      </c>
      <c r="E12" s="19" t="inlineStr">
        <is>
          <t>/</t>
        </is>
      </c>
      <c r="F12" s="19" t="inlineStr">
        <is>
          <t>/</t>
        </is>
      </c>
      <c r="G12" s="19" t="inlineStr">
        <is>
          <t>/</t>
        </is>
      </c>
      <c r="H12" s="19" t="inlineStr">
        <is>
          <t>/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8" t="inlineStr">
        <is>
          <t>Monthly energy consumption in the high tariff [kWh]</t>
        </is>
      </c>
      <c r="B14" s="95" t="n"/>
      <c r="C14" s="96" t="n"/>
      <c r="D14" s="4" t="n"/>
      <c r="E14" s="2" t="n"/>
      <c r="F14" s="97" t="inlineStr">
        <is>
          <t>Working hours</t>
        </is>
      </c>
      <c r="G14" s="95" t="n"/>
      <c r="H14" s="95" t="n"/>
      <c r="I14" s="96" t="n"/>
    </row>
    <row r="15">
      <c r="A15" s="79" t="inlineStr">
        <is>
          <t>January</t>
        </is>
      </c>
      <c r="B15" s="58" t="inlineStr">
        <is>
          <t>149029.0 kWh</t>
        </is>
      </c>
      <c r="C15" s="92" t="n"/>
      <c r="D15" s="22" t="n"/>
      <c r="E15" s="2" t="n"/>
      <c r="F15" s="87" t="inlineStr">
        <is>
          <t>Monday</t>
        </is>
      </c>
      <c r="G15" s="99" t="n"/>
      <c r="H15" s="83" t="inlineStr">
        <is>
          <t>06:30 - 23:00</t>
        </is>
      </c>
      <c r="I15" s="9" t="n"/>
    </row>
    <row r="16">
      <c r="A16" s="79" t="inlineStr">
        <is>
          <t>February</t>
        </is>
      </c>
      <c r="B16" s="60" t="inlineStr">
        <is>
          <t>140453.0 kWh</t>
        </is>
      </c>
      <c r="C16" s="93" t="n"/>
      <c r="D16" s="22" t="n"/>
      <c r="E16" s="2" t="n"/>
      <c r="F16" s="79" t="inlineStr">
        <is>
          <t>Tuesday</t>
        </is>
      </c>
      <c r="H16" s="76" t="inlineStr">
        <is>
          <t>06:30 - 23:00</t>
        </is>
      </c>
      <c r="I16" s="9" t="n"/>
    </row>
    <row r="17">
      <c r="A17" s="79" t="inlineStr">
        <is>
          <t>March</t>
        </is>
      </c>
      <c r="B17" s="60" t="inlineStr">
        <is>
          <t>151531.0 kWh</t>
        </is>
      </c>
      <c r="C17" s="93" t="n"/>
      <c r="D17" s="22" t="n"/>
      <c r="E17" s="2" t="n"/>
      <c r="F17" s="79" t="inlineStr">
        <is>
          <t>Wednesday</t>
        </is>
      </c>
      <c r="H17" s="76" t="inlineStr">
        <is>
          <t>06:30 - 23:00</t>
        </is>
      </c>
      <c r="I17" s="9" t="n"/>
    </row>
    <row r="18">
      <c r="A18" s="79" t="inlineStr">
        <is>
          <t>April</t>
        </is>
      </c>
      <c r="B18" s="58" t="inlineStr">
        <is>
          <t>151531.0 kWh</t>
        </is>
      </c>
      <c r="C18" s="92" t="n"/>
      <c r="D18" s="22" t="n"/>
      <c r="E18" s="2" t="n"/>
      <c r="F18" s="79" t="inlineStr">
        <is>
          <t>Thursday</t>
        </is>
      </c>
      <c r="H18" s="76" t="inlineStr">
        <is>
          <t>06:30 - 23:00</t>
        </is>
      </c>
      <c r="I18" s="9" t="n"/>
    </row>
    <row r="19">
      <c r="A19" s="79" t="inlineStr">
        <is>
          <t>May</t>
        </is>
      </c>
      <c r="B19" s="60" t="inlineStr">
        <is>
          <t>133444.0 kWh</t>
        </is>
      </c>
      <c r="C19" s="93" t="n"/>
      <c r="D19" s="22" t="n"/>
      <c r="E19" s="2" t="n"/>
      <c r="F19" s="79" t="inlineStr">
        <is>
          <t>Friday</t>
        </is>
      </c>
      <c r="H19" s="76" t="inlineStr">
        <is>
          <t>06:30 - 23:00</t>
        </is>
      </c>
      <c r="I19" s="9" t="n"/>
    </row>
    <row r="20">
      <c r="A20" s="79" t="inlineStr">
        <is>
          <t>June</t>
        </is>
      </c>
      <c r="B20" s="60" t="inlineStr">
        <is>
          <t>160301.0 kWh</t>
        </is>
      </c>
      <c r="C20" s="93" t="n"/>
      <c r="D20" s="22" t="n"/>
      <c r="E20" s="2" t="n"/>
      <c r="F20" s="79" t="inlineStr">
        <is>
          <t>Saturday</t>
        </is>
      </c>
      <c r="H20" s="76" t="inlineStr">
        <is>
          <t>06:30 - 23:00</t>
        </is>
      </c>
      <c r="I20" s="9" t="n"/>
    </row>
    <row r="21">
      <c r="A21" s="79" t="inlineStr">
        <is>
          <t>Jully</t>
        </is>
      </c>
      <c r="B21" s="60" t="inlineStr">
        <is>
          <t>171038.0 kWh</t>
        </is>
      </c>
      <c r="C21" s="93" t="n"/>
      <c r="D21" s="22" t="n"/>
      <c r="E21" s="2" t="n"/>
      <c r="F21" s="79" t="inlineStr">
        <is>
          <t>Sunday</t>
        </is>
      </c>
      <c r="H21" s="76" t="inlineStr">
        <is>
          <t>06:30 - 23:00</t>
        </is>
      </c>
      <c r="I21" s="9" t="n"/>
    </row>
    <row r="22">
      <c r="A22" s="79" t="inlineStr">
        <is>
          <t>August</t>
        </is>
      </c>
      <c r="B22" s="60" t="inlineStr">
        <is>
          <t>202103.0 kWh</t>
        </is>
      </c>
      <c r="C22" s="93" t="n"/>
      <c r="D22" s="22" t="n"/>
      <c r="E22" s="2" t="n"/>
    </row>
    <row r="23">
      <c r="A23" s="79" t="inlineStr">
        <is>
          <t>September</t>
        </is>
      </c>
      <c r="B23" s="60" t="inlineStr">
        <is>
          <t>139099.0 kWh</t>
        </is>
      </c>
      <c r="C23" s="93" t="n"/>
      <c r="D23" s="22" t="n"/>
      <c r="E23" s="2" t="n"/>
      <c r="F23" s="77" t="inlineStr">
        <is>
          <t>Non-working days in the year:</t>
        </is>
      </c>
      <c r="H23" s="83" t="inlineStr">
        <is>
          <t>0 days</t>
        </is>
      </c>
      <c r="I23" s="92" t="n"/>
    </row>
    <row r="24" ht="15" customHeight="1" thickBot="1">
      <c r="A24" s="79" t="inlineStr">
        <is>
          <t>October</t>
        </is>
      </c>
      <c r="B24" s="60" t="inlineStr">
        <is>
          <t>117246.0 kWh</t>
        </is>
      </c>
      <c r="C24" s="93" t="n"/>
      <c r="D24" s="22" t="n"/>
      <c r="E24" s="2" t="n"/>
    </row>
    <row r="25" ht="15" customHeight="1" thickBot="1">
      <c r="A25" s="79" t="inlineStr">
        <is>
          <t>November</t>
        </is>
      </c>
      <c r="B25" s="60" t="inlineStr">
        <is>
          <t>147689.0 kWh</t>
        </is>
      </c>
      <c r="C25" s="93" t="n"/>
      <c r="D25" s="22" t="n"/>
      <c r="E25" s="2" t="n"/>
      <c r="F25" s="97" t="inlineStr">
        <is>
          <t>PV module information</t>
        </is>
      </c>
      <c r="G25" s="95" t="n"/>
      <c r="H25" s="95" t="n"/>
      <c r="I25" s="96" t="n"/>
    </row>
    <row r="26">
      <c r="A26" s="79" t="inlineStr">
        <is>
          <t>December</t>
        </is>
      </c>
      <c r="B26" s="60" t="inlineStr">
        <is>
          <t>144084.0 kWh</t>
        </is>
      </c>
      <c r="C26" s="93" t="n"/>
      <c r="D26" s="22" t="n"/>
      <c r="E26" s="2" t="n"/>
      <c r="F26" s="77" t="inlineStr">
        <is>
          <t>Nominal power [Wp]:</t>
        </is>
      </c>
      <c r="H26" s="100" t="inlineStr">
        <is>
          <t>450.0 Wp</t>
        </is>
      </c>
      <c r="I26" s="92" t="n"/>
      <c r="J26" s="47" t="inlineStr">
        <is>
          <t>Note: Additional safety space on the roofs will be included in the calculations</t>
        </is>
      </c>
    </row>
    <row r="27" ht="14.4" customHeight="1">
      <c r="A27" s="2" t="n"/>
      <c r="B27" s="22" t="n"/>
      <c r="C27" s="22" t="n"/>
      <c r="D27" s="22" t="n"/>
      <c r="E27" s="2" t="n"/>
      <c r="F27" s="77" t="inlineStr">
        <is>
          <t>Length [mm]:</t>
        </is>
      </c>
      <c r="H27" s="101" t="inlineStr">
        <is>
          <t>2094 mm</t>
        </is>
      </c>
      <c r="I27" s="92" t="n"/>
    </row>
    <row r="28">
      <c r="A28" s="77" t="inlineStr">
        <is>
          <t>Maximum authorised power [kW]:</t>
        </is>
      </c>
      <c r="B28" s="102" t="inlineStr">
        <is>
          <t>800.0 kW</t>
        </is>
      </c>
      <c r="C28" s="92" t="n"/>
      <c r="D28" s="23" t="n"/>
      <c r="E28" s="2" t="n"/>
      <c r="F28" s="77" t="inlineStr">
        <is>
          <t>Width [mm]:</t>
        </is>
      </c>
      <c r="H28" s="101" t="inlineStr">
        <is>
          <t>1038 mm</t>
        </is>
      </c>
      <c r="I28" s="92" t="n"/>
    </row>
    <row r="29" ht="16.2" customHeight="1" thickBot="1">
      <c r="A29" s="77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8" t="inlineStr">
        <is>
          <t>Electricity prices</t>
        </is>
      </c>
      <c r="B30" s="95" t="n"/>
      <c r="C30" s="96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77" t="inlineStr">
        <is>
          <t>Base price of electricity [EUR/MWh]:</t>
        </is>
      </c>
      <c r="B31" s="103" t="inlineStr">
        <is>
          <t>109 EUR / MWh</t>
        </is>
      </c>
      <c r="C31" s="104" t="n"/>
    </row>
    <row r="32">
      <c r="A32" s="77" t="inlineStr">
        <is>
          <t>Taxes and VAT [% of electricity price]:</t>
        </is>
      </c>
      <c r="B32" s="105" t="inlineStr">
        <is>
          <t>30.0 %</t>
        </is>
      </c>
      <c r="C32" s="93" t="n"/>
    </row>
    <row r="33">
      <c r="A33" s="77" t="inlineStr">
        <is>
          <t>Total electricity price [EUR/MWh]:</t>
        </is>
      </c>
      <c r="B33" s="105" t="inlineStr">
        <is>
          <t>141.7 EUR / MWh</t>
        </is>
      </c>
      <c r="C33" s="93" t="n"/>
    </row>
    <row r="34">
      <c r="A34" s="77" t="inlineStr">
        <is>
          <t>Selling price of electricity [EUR/MWh]:</t>
        </is>
      </c>
      <c r="B34" s="106" t="inlineStr">
        <is>
          <t>98 EUR / MWh</t>
        </is>
      </c>
      <c r="C34" s="93" t="n"/>
    </row>
    <row r="35" ht="73.2" customHeight="1" thickBot="1"/>
    <row r="36" ht="21.6" customHeight="1" thickBot="1">
      <c r="A36" s="94" t="inlineStr">
        <is>
          <t>OUTPUT DATA</t>
        </is>
      </c>
      <c r="B36" s="95" t="n"/>
      <c r="C36" s="95" t="n"/>
      <c r="D36" s="95" t="n"/>
      <c r="E36" s="95" t="n"/>
      <c r="F36" s="95" t="n"/>
      <c r="G36" s="95" t="n"/>
      <c r="H36" s="95" t="n"/>
      <c r="I36" s="95" t="n"/>
      <c r="J36" s="95" t="n"/>
      <c r="K36" s="96" t="n"/>
      <c r="L36" s="84" t="n"/>
      <c r="M36" s="84" t="n"/>
      <c r="N36" s="84" t="n"/>
      <c r="O36" s="84" t="n"/>
      <c r="P36" s="84" t="n"/>
      <c r="Q36" s="84" t="n"/>
      <c r="R36" s="84" t="n"/>
    </row>
    <row r="37">
      <c r="A37" s="84" t="n"/>
      <c r="B37" s="84" t="n"/>
      <c r="C37" s="84" t="n"/>
      <c r="D37" s="84" t="n"/>
      <c r="E37" s="84" t="n"/>
      <c r="F37" s="84" t="n"/>
      <c r="G37" s="84" t="n"/>
      <c r="H37" s="84" t="n"/>
      <c r="I37" s="84" t="n"/>
      <c r="K37" s="84" t="n"/>
    </row>
    <row r="38">
      <c r="A38" s="65" t="inlineStr">
        <is>
          <t>Recommended power of the PV power plant [kWp]</t>
        </is>
      </c>
      <c r="C38" s="83" t="inlineStr">
        <is>
          <t>572,40 kWp</t>
        </is>
      </c>
      <c r="D38" s="92" t="n"/>
      <c r="E38" s="107" t="n"/>
      <c r="F38" s="65" t="inlineStr">
        <is>
          <t>Annual energy surplus [kWh]</t>
        </is>
      </c>
      <c r="I38" s="58" t="inlineStr">
        <is>
          <t>9.504,87 kWh</t>
        </is>
      </c>
      <c r="J38" s="92" t="n"/>
    </row>
    <row r="39">
      <c r="A39" s="65" t="inlineStr">
        <is>
          <t>Maximum power that can be installed on the roofs [kWp]</t>
        </is>
      </c>
      <c r="C39" s="76" t="inlineStr">
        <is>
          <t>393,75 kWp</t>
        </is>
      </c>
      <c r="D39" s="93" t="n"/>
      <c r="E39" s="107" t="n"/>
      <c r="F39" s="65" t="inlineStr">
        <is>
          <t>Annual energy surplus [%]</t>
        </is>
      </c>
      <c r="I39" s="105" t="inlineStr">
        <is>
          <t>2,20 %</t>
        </is>
      </c>
      <c r="J39" s="93" t="n"/>
    </row>
    <row r="40">
      <c r="A40" s="65" t="inlineStr">
        <is>
          <t>Total estimated annual energy production [kWh]</t>
        </is>
      </c>
      <c r="C40" s="76" t="inlineStr">
        <is>
          <t>432.680,80 kWh</t>
        </is>
      </c>
      <c r="D40" s="93" t="n"/>
      <c r="E40" s="23" t="n"/>
      <c r="F40" s="65" t="inlineStr">
        <is>
          <t>Total energy surplus in the exploitation period [kWh]</t>
        </is>
      </c>
      <c r="I40" s="60" t="inlineStr">
        <is>
          <t>259.827,08 kWh</t>
        </is>
      </c>
      <c r="J40" s="93" t="n"/>
    </row>
    <row r="41">
      <c r="A41" s="65" t="inlineStr">
        <is>
          <t>Total used area of ​​the roofs [m²]</t>
        </is>
      </c>
      <c r="C41" s="76" t="inlineStr">
        <is>
          <t>2.189,66 m²</t>
        </is>
      </c>
      <c r="D41" s="93" t="n"/>
      <c r="E41" s="28" t="n"/>
      <c r="F41" s="65" t="inlineStr">
        <is>
          <t>CO2 emissions reduction during the exploitation period [tons]</t>
        </is>
      </c>
      <c r="I41" s="108" t="inlineStr">
        <is>
          <t>10.053,68 tons</t>
        </is>
      </c>
      <c r="J41" s="93" t="n"/>
    </row>
    <row r="42">
      <c r="A42" s="65" t="inlineStr">
        <is>
          <t>Annual energy savings [kWh]</t>
        </is>
      </c>
      <c r="C42" s="76" t="inlineStr">
        <is>
          <t>423.175,94 kWh</t>
        </is>
      </c>
      <c r="D42" s="93" t="n"/>
      <c r="E42" s="23" t="n"/>
      <c r="F42" s="65" t="inlineStr">
        <is>
          <t>Estimated annual maintenance costs [EUR]</t>
        </is>
      </c>
      <c r="I42" s="109" t="inlineStr">
        <is>
          <t>3.307,50 EUR</t>
        </is>
      </c>
      <c r="J42" s="93" t="n"/>
    </row>
    <row r="43">
      <c r="A43" s="65" t="inlineStr">
        <is>
          <t>Annual energy savings [%]</t>
        </is>
      </c>
      <c r="C43" s="76" t="inlineStr">
        <is>
          <t>23,41%</t>
        </is>
      </c>
      <c r="D43" s="93" t="n"/>
      <c r="E43" s="110" t="n"/>
      <c r="F43" s="65" t="inlineStr">
        <is>
          <t>Estimated value of the investment [EUR]</t>
        </is>
      </c>
      <c r="I43" s="109" t="inlineStr">
        <is>
          <t>165.375 EUR</t>
        </is>
      </c>
      <c r="J43" s="93" t="n"/>
    </row>
    <row r="44">
      <c r="A44" s="65" t="inlineStr">
        <is>
          <t>Annual energy savings [EUR]</t>
        </is>
      </c>
      <c r="C44" s="76" t="inlineStr">
        <is>
          <t>60.895,51 EUR</t>
        </is>
      </c>
      <c r="D44" s="93" t="n"/>
      <c r="E44" s="111" t="n"/>
      <c r="F44" s="65" t="inlineStr">
        <is>
          <t>ROI [years]</t>
        </is>
      </c>
      <c r="I44" s="112" t="inlineStr">
        <is>
          <t>2,75 years</t>
        </is>
      </c>
      <c r="J44" s="93" t="n"/>
    </row>
    <row r="45">
      <c r="A45" s="65" t="inlineStr">
        <is>
          <t>Total energy savings in the exploitation period [kWh]</t>
        </is>
      </c>
      <c r="C45" s="76" t="inlineStr">
        <is>
          <t>11.568.028,17 kWh</t>
        </is>
      </c>
      <c r="D45" s="93" t="n"/>
      <c r="E45" s="23" t="n"/>
      <c r="F45" s="9" t="n"/>
    </row>
    <row r="46" ht="155.4" customHeight="1">
      <c r="A46" s="65" t="n"/>
      <c r="B46" s="65" t="n"/>
      <c r="C46" s="78" t="n"/>
      <c r="D46" s="78" t="n"/>
      <c r="E46" s="23" t="n"/>
      <c r="F46" s="9" t="n"/>
    </row>
    <row r="47" ht="45" customHeight="1">
      <c r="A47" s="74" t="inlineStr">
        <is>
          <t>Feasibility Study - Rooftop Solar Power Plant</t>
        </is>
      </c>
      <c r="J47" s="78" t="n"/>
    </row>
    <row r="48" ht="19.2" customHeight="1" thickBot="1">
      <c r="A48" s="74" t="n"/>
      <c r="B48" s="74" t="n"/>
      <c r="C48" s="74" t="n"/>
      <c r="D48" s="74" t="n"/>
      <c r="E48" s="74" t="n"/>
      <c r="F48" s="74" t="n"/>
      <c r="J48" s="78" t="n"/>
      <c r="K48" s="78" t="n"/>
      <c r="L48" s="78" t="n"/>
    </row>
    <row r="49" ht="36" customHeight="1" thickBot="1">
      <c r="A49" s="113" t="inlineStr">
        <is>
          <t>OUTPUT DATA PER ROOF 
Note: The roofs are sorted by optimality for use</t>
        </is>
      </c>
      <c r="B49" s="95" t="n"/>
      <c r="C49" s="95" t="n"/>
      <c r="D49" s="95" t="n"/>
      <c r="E49" s="95" t="n"/>
      <c r="F49" s="95" t="n"/>
      <c r="G49" s="95" t="n"/>
      <c r="H49" s="95" t="n"/>
      <c r="I49" s="95" t="n"/>
      <c r="J49" s="95" t="n"/>
      <c r="K49" s="95" t="n"/>
      <c r="L49" s="96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75" t="inlineStr">
        <is>
          <t>Roof tilt angle [°]</t>
        </is>
      </c>
      <c r="C51" s="11" t="inlineStr">
        <is>
          <t>2 °</t>
        </is>
      </c>
      <c r="D51" s="19" t="inlineStr">
        <is>
          <t>2 °</t>
        </is>
      </c>
      <c r="E51" s="19" t="inlineStr">
        <is>
          <t>2 °</t>
        </is>
      </c>
      <c r="F51" s="19" t="inlineStr">
        <is>
          <t>/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75" t="inlineStr">
        <is>
          <t>Roof azimuth angle [°]</t>
        </is>
      </c>
      <c r="C52" s="11" t="inlineStr">
        <is>
          <t>50 °</t>
        </is>
      </c>
      <c r="D52" s="19" t="inlineStr">
        <is>
          <t>50 °</t>
        </is>
      </c>
      <c r="E52" s="19" t="inlineStr">
        <is>
          <t>-37 °</t>
        </is>
      </c>
      <c r="F52" s="19" t="inlineStr">
        <is>
          <t>/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75" t="inlineStr">
        <is>
          <t>Power that can be installed on the roof [kWp]</t>
        </is>
      </c>
      <c r="C53" s="11" t="inlineStr">
        <is>
          <t>297,90 kWp</t>
        </is>
      </c>
      <c r="D53" s="19" t="inlineStr">
        <is>
          <t>46,80 kWp</t>
        </is>
      </c>
      <c r="E53" s="19" t="inlineStr">
        <is>
          <t>49,05 kWp</t>
        </is>
      </c>
      <c r="F53" s="19" t="inlineStr">
        <is>
          <t>/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75" t="inlineStr">
        <is>
          <t>Number of PV modules per roof</t>
        </is>
      </c>
      <c r="C54" s="11" t="inlineStr">
        <is>
          <t>662</t>
        </is>
      </c>
      <c r="D54" s="19" t="inlineStr">
        <is>
          <t>104</t>
        </is>
      </c>
      <c r="E54" s="19" t="inlineStr">
        <is>
          <t>109</t>
        </is>
      </c>
      <c r="F54" s="19" t="inlineStr">
        <is>
          <t>/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77" t="inlineStr">
        <is>
          <t>Estimated annual energy production per roof [kWh]</t>
        </is>
      </c>
      <c r="C55" s="11" t="inlineStr">
        <is>
          <t>327.215,81 kWh</t>
        </is>
      </c>
      <c r="D55" s="19" t="inlineStr">
        <is>
          <t>51.405,50 kWh</t>
        </is>
      </c>
      <c r="E55" s="19" t="inlineStr">
        <is>
          <t>54.059,49 kWh</t>
        </is>
      </c>
      <c r="F55" s="19" t="inlineStr">
        <is>
          <t>/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77" t="inlineStr">
        <is>
          <t>Used roof area [m²]</t>
        </is>
      </c>
      <c r="C56" s="11" t="inlineStr">
        <is>
          <t>1.654,74m²</t>
        </is>
      </c>
      <c r="D56" s="19" t="inlineStr">
        <is>
          <t>259,96m²</t>
        </is>
      </c>
      <c r="E56" s="19" t="inlineStr">
        <is>
          <t>272,46m²</t>
        </is>
      </c>
      <c r="F56" s="19" t="inlineStr">
        <is>
          <t>/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8" t="inlineStr">
        <is>
          <t>MONTHLY ENERGY DATA [kWh]</t>
        </is>
      </c>
      <c r="B58" s="95" t="n"/>
      <c r="C58" s="95" t="n"/>
      <c r="D58" s="95" t="n"/>
      <c r="E58" s="96" t="n"/>
      <c r="F58" s="4" t="n"/>
    </row>
    <row r="59">
      <c r="A59" s="17" t="inlineStr">
        <is>
          <t>Month</t>
        </is>
      </c>
      <c r="B59" s="32" t="inlineStr">
        <is>
          <t>Consumption</t>
        </is>
      </c>
      <c r="C59" s="32" t="inlineStr">
        <is>
          <t>Production</t>
        </is>
      </c>
      <c r="D59" s="32" t="inlineStr">
        <is>
          <t>Surplus</t>
        </is>
      </c>
      <c r="E59" s="32" t="inlineStr">
        <is>
          <t>Savings</t>
        </is>
      </c>
      <c r="G59" s="78" t="n"/>
      <c r="H59" s="78" t="n"/>
    </row>
    <row r="60">
      <c r="A60" s="79" t="inlineStr">
        <is>
          <t>January</t>
        </is>
      </c>
      <c r="B60" s="31" t="n">
        <v>149029</v>
      </c>
      <c r="C60" s="31" t="n">
        <v>12352.67163450001</v>
      </c>
      <c r="D60" s="31" t="n">
        <v>0</v>
      </c>
      <c r="E60" s="31" t="n">
        <v>12352.67163450001</v>
      </c>
    </row>
    <row r="61">
      <c r="A61" s="79" t="inlineStr">
        <is>
          <t>February</t>
        </is>
      </c>
      <c r="B61" s="31" t="n">
        <v>140453</v>
      </c>
      <c r="C61" s="31" t="n">
        <v>19375.15335299999</v>
      </c>
      <c r="D61" s="31" t="n">
        <v>0</v>
      </c>
      <c r="E61" s="31" t="n">
        <v>19375.15335299999</v>
      </c>
    </row>
    <row r="62">
      <c r="A62" s="79" t="inlineStr">
        <is>
          <t>March</t>
        </is>
      </c>
      <c r="B62" s="31" t="n">
        <v>151531</v>
      </c>
      <c r="C62" s="31" t="n">
        <v>33895.48093200001</v>
      </c>
      <c r="D62" s="31" t="n">
        <v>94.69312200000002</v>
      </c>
      <c r="E62" s="31" t="n">
        <v>33800.78781000001</v>
      </c>
    </row>
    <row r="63">
      <c r="A63" s="79" t="inlineStr">
        <is>
          <t>April</t>
        </is>
      </c>
      <c r="B63" s="31" t="n">
        <v>151531</v>
      </c>
      <c r="C63" s="31" t="n">
        <v>47647.95833250001</v>
      </c>
      <c r="D63" s="31" t="n">
        <v>897.521175</v>
      </c>
      <c r="E63" s="31" t="n">
        <v>46750.4371575</v>
      </c>
    </row>
    <row r="64">
      <c r="A64" s="79" t="inlineStr">
        <is>
          <t>May</t>
        </is>
      </c>
      <c r="B64" s="31" t="n">
        <v>133444</v>
      </c>
      <c r="C64" s="31" t="n">
        <v>52985.35343250001</v>
      </c>
      <c r="D64" s="31" t="n">
        <v>2009.389230370967</v>
      </c>
      <c r="E64" s="31" t="n">
        <v>50975.96420212905</v>
      </c>
    </row>
    <row r="65">
      <c r="A65" s="79" t="inlineStr">
        <is>
          <t>June</t>
        </is>
      </c>
      <c r="B65" s="31" t="n">
        <v>160301</v>
      </c>
      <c r="C65" s="31" t="n">
        <v>58734.27117450004</v>
      </c>
      <c r="D65" s="31" t="n">
        <v>2547.225153</v>
      </c>
      <c r="E65" s="31" t="n">
        <v>56187.04602150003</v>
      </c>
    </row>
    <row r="66">
      <c r="A66" s="79" t="inlineStr">
        <is>
          <t>Jully</t>
        </is>
      </c>
      <c r="B66" s="31" t="n">
        <v>171038</v>
      </c>
      <c r="C66" s="31" t="n">
        <v>64998.57439800006</v>
      </c>
      <c r="D66" s="31" t="n">
        <v>2330.0750295</v>
      </c>
      <c r="E66" s="31" t="n">
        <v>62668.49936850005</v>
      </c>
    </row>
    <row r="67">
      <c r="A67" s="79" t="inlineStr">
        <is>
          <t>August</t>
        </is>
      </c>
      <c r="B67" s="31" t="n">
        <v>202103</v>
      </c>
      <c r="C67" s="31" t="n">
        <v>53176.24344150002</v>
      </c>
      <c r="D67" s="31" t="n">
        <v>1169.9057205</v>
      </c>
      <c r="E67" s="31" t="n">
        <v>52006.33772100003</v>
      </c>
    </row>
    <row r="68">
      <c r="A68" s="79" t="inlineStr">
        <is>
          <t>September</t>
        </is>
      </c>
      <c r="B68" s="31" t="n">
        <v>139099</v>
      </c>
      <c r="C68" s="31" t="n">
        <v>37001.313288</v>
      </c>
      <c r="D68" s="31" t="n">
        <v>422.0418915</v>
      </c>
      <c r="E68" s="31" t="n">
        <v>36579.27139650001</v>
      </c>
    </row>
    <row r="69">
      <c r="A69" s="79" t="inlineStr">
        <is>
          <t>October</t>
        </is>
      </c>
      <c r="B69" s="31" t="n">
        <v>117246</v>
      </c>
      <c r="C69" s="31" t="n">
        <v>24424.29796949998</v>
      </c>
      <c r="D69" s="31" t="n">
        <v>34.015635</v>
      </c>
      <c r="E69" s="31" t="n">
        <v>24390.28233449998</v>
      </c>
    </row>
    <row r="70">
      <c r="A70" s="79" t="inlineStr">
        <is>
          <t>November</t>
        </is>
      </c>
      <c r="B70" s="31" t="n">
        <v>147689</v>
      </c>
      <c r="C70" s="31" t="n">
        <v>18165.66322950002</v>
      </c>
      <c r="D70" s="31" t="n">
        <v>0</v>
      </c>
      <c r="E70" s="31" t="n">
        <v>18165.66322950002</v>
      </c>
    </row>
    <row r="71">
      <c r="A71" s="79" t="inlineStr">
        <is>
          <t>December</t>
        </is>
      </c>
      <c r="B71" s="31" t="n">
        <v>144084</v>
      </c>
      <c r="C71" s="31" t="n">
        <v>9923.822468999993</v>
      </c>
      <c r="D71" s="31" t="n">
        <v>0</v>
      </c>
      <c r="E71" s="31" t="n">
        <v>9923.822468999993</v>
      </c>
    </row>
    <row r="72">
      <c r="A72" s="33" t="inlineStr">
        <is>
          <t>TOTAL</t>
        </is>
      </c>
      <c r="B72" s="34" t="n">
        <v>1807548</v>
      </c>
      <c r="C72" s="34" t="n">
        <v>432680.8036545001</v>
      </c>
      <c r="D72" s="34" t="n">
        <v>9504.866956870967</v>
      </c>
      <c r="E72" s="34" t="n">
        <v>423175.9366976292</v>
      </c>
      <c r="G72" s="63" t="inlineStr">
        <is>
          <t>Note: Calculations were made on an hourly basis during the year</t>
        </is>
      </c>
    </row>
    <row r="73" ht="15" customHeight="1" thickBot="1">
      <c r="D73" s="44" t="n"/>
      <c r="E73" s="44" t="n"/>
    </row>
    <row r="74" ht="15" customHeight="1" thickBot="1">
      <c r="A74" s="97" t="inlineStr">
        <is>
          <t>CASH FLOW</t>
        </is>
      </c>
      <c r="B74" s="96" t="n"/>
      <c r="D74" s="44" t="n"/>
      <c r="E74" s="44" t="n"/>
      <c r="J74" s="114" t="inlineStr">
        <is>
          <t>EQUIPMENT RECOMMENDATION</t>
        </is>
      </c>
      <c r="K74" s="95" t="n"/>
      <c r="L74" s="96" t="n"/>
    </row>
    <row r="75">
      <c r="A75" s="12" t="inlineStr">
        <is>
          <t>Year</t>
        </is>
      </c>
      <c r="B75" s="13" t="inlineStr">
        <is>
          <t>Status [EUR]</t>
        </is>
      </c>
      <c r="C75" s="78" t="n"/>
      <c r="D75" s="78" t="n"/>
      <c r="E75" s="78" t="n"/>
      <c r="F75" s="78" t="n"/>
      <c r="G75" s="78" t="n"/>
      <c r="H75" s="78" t="n"/>
      <c r="J75" s="37" t="n"/>
      <c r="K75" s="49" t="n"/>
      <c r="L75" s="49" t="n"/>
    </row>
    <row r="76">
      <c r="A76" s="36" t="n">
        <v>2024</v>
      </c>
      <c r="B76" s="115" t="n">
        <v>-104479.49</v>
      </c>
      <c r="J76" s="49" t="inlineStr">
        <is>
          <t>DC cables lenght [m]</t>
        </is>
      </c>
      <c r="L76" s="116" t="inlineStr">
        <is>
          <t>7.088 m</t>
        </is>
      </c>
    </row>
    <row r="77">
      <c r="A77" s="36">
        <f>A76+1</f>
        <v/>
      </c>
      <c r="B77" s="115" t="n">
        <v>-44801.9</v>
      </c>
      <c r="J77" s="49" t="inlineStr">
        <is>
          <t>Mounting system type - example</t>
        </is>
      </c>
      <c r="L77" s="49" t="inlineStr">
        <is>
          <t>K2 D-dome System</t>
        </is>
      </c>
    </row>
    <row r="78" ht="15" customHeight="1" thickBot="1">
      <c r="A78" s="36">
        <f>A77+1</f>
        <v/>
      </c>
      <c r="B78" s="115" t="n">
        <v>14547.47</v>
      </c>
      <c r="J78" s="49" t="n"/>
      <c r="K78" s="49" t="n"/>
      <c r="L78" s="49" t="n"/>
    </row>
    <row r="79" ht="15" customHeight="1" thickBot="1">
      <c r="A79" s="36">
        <f>A78+1</f>
        <v/>
      </c>
      <c r="B79" s="115" t="n">
        <v>73570.42</v>
      </c>
      <c r="J79" s="117" t="inlineStr">
        <is>
          <t>PV modules</t>
        </is>
      </c>
      <c r="K79" s="95" t="n"/>
      <c r="L79" s="96" t="n"/>
    </row>
    <row r="80">
      <c r="A80" s="36">
        <f>A79+1</f>
        <v/>
      </c>
      <c r="B80" s="115" t="n">
        <v>132268.75</v>
      </c>
      <c r="C80" s="44" t="n"/>
      <c r="J80" s="56" t="inlineStr">
        <is>
          <t>Nominal power [Wp]</t>
        </is>
      </c>
      <c r="K80" s="99" t="n"/>
      <c r="L80" s="49" t="inlineStr">
        <is>
          <t>Quantity</t>
        </is>
      </c>
    </row>
    <row r="81">
      <c r="A81" s="36">
        <f>A80+1</f>
        <v/>
      </c>
      <c r="B81" s="115" t="n">
        <v>190644.23</v>
      </c>
      <c r="C81" s="44" t="n"/>
      <c r="J81" s="118" t="inlineStr">
        <is>
          <t>450 Wp</t>
        </is>
      </c>
      <c r="L81" s="49" t="inlineStr">
        <is>
          <t>876</t>
        </is>
      </c>
    </row>
    <row r="82" ht="15" customHeight="1" thickBot="1">
      <c r="A82" s="36">
        <f>A81+1</f>
        <v/>
      </c>
      <c r="B82" s="115" t="n">
        <v>248698.64</v>
      </c>
      <c r="C82" s="44" t="n"/>
      <c r="J82" s="49" t="n"/>
      <c r="K82" s="49" t="n"/>
      <c r="L82" s="49" t="n"/>
    </row>
    <row r="83" ht="15" customHeight="1" thickBot="1">
      <c r="A83" s="36">
        <f>A82+1</f>
        <v/>
      </c>
      <c r="B83" s="115" t="n">
        <v>306433.76</v>
      </c>
      <c r="C83" s="44" t="n"/>
      <c r="J83" s="117" t="inlineStr">
        <is>
          <t>Inverters</t>
        </is>
      </c>
      <c r="K83" s="95" t="n"/>
      <c r="L83" s="96" t="n"/>
    </row>
    <row r="84">
      <c r="A84" s="36">
        <f>A83+1</f>
        <v/>
      </c>
      <c r="B84" s="115" t="n">
        <v>363851.34</v>
      </c>
      <c r="J84" s="56" t="inlineStr">
        <is>
          <t>Nominal power [kW]</t>
        </is>
      </c>
      <c r="K84" s="99" t="n"/>
      <c r="L84" s="49" t="inlineStr">
        <is>
          <t>Quantity</t>
        </is>
      </c>
    </row>
    <row r="85">
      <c r="A85" s="36">
        <f>A84+1</f>
        <v/>
      </c>
      <c r="B85" s="115" t="n">
        <v>420953.11</v>
      </c>
      <c r="J85" s="119" t="n">
        <v>50</v>
      </c>
      <c r="L85" s="49" t="n">
        <v>6</v>
      </c>
    </row>
    <row r="86">
      <c r="A86" s="36">
        <f>A85+1</f>
        <v/>
      </c>
      <c r="B86" s="115" t="n">
        <v>477740.83</v>
      </c>
      <c r="J86" s="119" t="n">
        <v>3</v>
      </c>
      <c r="L86" s="49" t="n">
        <v>1</v>
      </c>
    </row>
    <row r="87">
      <c r="A87" s="36">
        <f>A86+1</f>
        <v/>
      </c>
      <c r="B87" s="115" t="n">
        <v>534216.22</v>
      </c>
      <c r="J87" s="120" t="n"/>
      <c r="L87" s="49" t="n"/>
    </row>
    <row r="88">
      <c r="A88" s="36">
        <f>A87+1</f>
        <v/>
      </c>
      <c r="B88" s="115" t="n">
        <v>590380.99</v>
      </c>
      <c r="J88" s="119" t="n"/>
      <c r="L88" s="49" t="n"/>
    </row>
    <row r="89">
      <c r="A89" s="36">
        <f>A88+1</f>
        <v/>
      </c>
      <c r="B89" s="115" t="n">
        <v>646236.85</v>
      </c>
      <c r="J89" s="121" t="n"/>
      <c r="L89" s="40" t="n"/>
    </row>
    <row r="90">
      <c r="A90" s="36">
        <f>A89+1</f>
        <v/>
      </c>
      <c r="B90" s="115" t="n">
        <v>701785.51</v>
      </c>
      <c r="J90" s="41" t="n"/>
      <c r="K90" s="41" t="n"/>
      <c r="L90" s="42" t="n"/>
    </row>
    <row r="91" ht="14.4" customHeight="1">
      <c r="A91" s="36">
        <f>A90+1</f>
        <v/>
      </c>
      <c r="B91" s="115" t="n">
        <v>757028.65</v>
      </c>
      <c r="J91" s="46" t="inlineStr">
        <is>
          <t>Note: This is an equipment recommendation based on basic
 calculations. Consultation with an expert to check the
 adequacy of the equipment is recommended.</t>
        </is>
      </c>
    </row>
    <row r="92">
      <c r="A92" s="36">
        <f>A91+1</f>
        <v/>
      </c>
      <c r="B92" s="115" t="n">
        <v>811967.95</v>
      </c>
    </row>
    <row r="93">
      <c r="A93" s="36">
        <f>A92+1</f>
        <v/>
      </c>
      <c r="B93" s="115" t="n">
        <v>866605.09</v>
      </c>
    </row>
    <row r="94">
      <c r="A94" s="36">
        <f>A93+1</f>
        <v/>
      </c>
      <c r="B94" s="115" t="n">
        <v>920941.72</v>
      </c>
      <c r="J94" s="35" t="n"/>
      <c r="K94" s="35" t="n"/>
      <c r="L94" s="35" t="n"/>
    </row>
    <row r="95">
      <c r="A95" s="36">
        <f>A94+1</f>
        <v/>
      </c>
      <c r="B95" s="115" t="n">
        <v>974979.5</v>
      </c>
    </row>
    <row r="96">
      <c r="A96" s="36">
        <f>A95+1</f>
        <v/>
      </c>
      <c r="B96" s="115" t="n">
        <v>1028720.07</v>
      </c>
    </row>
    <row r="97">
      <c r="A97" s="36">
        <f>A96+1</f>
        <v/>
      </c>
      <c r="B97" s="115" t="n">
        <v>1082165.07</v>
      </c>
    </row>
    <row r="98">
      <c r="A98" s="36">
        <f>A97+1</f>
        <v/>
      </c>
      <c r="B98" s="115" t="n">
        <v>1135316.12</v>
      </c>
    </row>
    <row r="99">
      <c r="A99" s="36">
        <f>A98+1</f>
        <v/>
      </c>
      <c r="B99" s="115" t="n">
        <v>1188174.84</v>
      </c>
    </row>
    <row r="100">
      <c r="A100" s="36">
        <f>A99+1</f>
        <v/>
      </c>
      <c r="B100" s="115" t="n">
        <v>1240742.84</v>
      </c>
    </row>
    <row r="101">
      <c r="A101" s="36">
        <f>A100+1</f>
        <v/>
      </c>
      <c r="B101" s="115" t="n">
        <v>1293021.72</v>
      </c>
    </row>
    <row r="102">
      <c r="A102" s="36">
        <f>A101+1</f>
        <v/>
      </c>
      <c r="B102" s="115" t="n">
        <v>1345013.06</v>
      </c>
    </row>
    <row r="103">
      <c r="A103" s="36">
        <f>A102+1</f>
        <v/>
      </c>
      <c r="B103" s="115" t="n">
        <v>1396718.44</v>
      </c>
    </row>
    <row r="104">
      <c r="A104" s="36">
        <f>A103+1</f>
        <v/>
      </c>
      <c r="B104" s="115" t="n">
        <v>1448139.45</v>
      </c>
    </row>
    <row r="105">
      <c r="A105" s="36">
        <f>A104+1</f>
        <v/>
      </c>
      <c r="B105" s="115" t="n">
        <v>1499277.65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F39:H39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B32:C32"/>
    <mergeCell ref="H23:I23"/>
    <mergeCell ref="B26:C26"/>
    <mergeCell ref="A39:B39"/>
    <mergeCell ref="B16:C16"/>
    <mergeCell ref="B25:C25"/>
    <mergeCell ref="B3:C3"/>
    <mergeCell ref="F41:H41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F28:G28"/>
    <mergeCell ref="H28:I28"/>
    <mergeCell ref="A8:K8"/>
    <mergeCell ref="B15:C15"/>
    <mergeCell ref="A52:B52"/>
    <mergeCell ref="F40:H40"/>
    <mergeCell ref="A58:E58"/>
    <mergeCell ref="J81:K81"/>
    <mergeCell ref="A36:K36"/>
    <mergeCell ref="F38:H38"/>
    <mergeCell ref="F21:G21"/>
    <mergeCell ref="J89:K89"/>
    <mergeCell ref="F43:H43"/>
    <mergeCell ref="C44:D44"/>
    <mergeCell ref="I37:J37"/>
    <mergeCell ref="J47:L47"/>
    <mergeCell ref="B17:C17"/>
    <mergeCell ref="A55:B55"/>
    <mergeCell ref="B19:C19"/>
    <mergeCell ref="B34:C34"/>
    <mergeCell ref="B28:C28"/>
    <mergeCell ref="A30:C30"/>
    <mergeCell ref="J26:K28"/>
    <mergeCell ref="F44:H44"/>
    <mergeCell ref="A38:B38"/>
    <mergeCell ref="J1:L1"/>
    <mergeCell ref="C38:D38"/>
    <mergeCell ref="A43:B43"/>
    <mergeCell ref="B20:C20"/>
    <mergeCell ref="A1:F1"/>
    <mergeCell ref="A40:B40"/>
    <mergeCell ref="B4:C4"/>
    <mergeCell ref="G72:K72"/>
    <mergeCell ref="F42:H42"/>
    <mergeCell ref="C42:D42"/>
    <mergeCell ref="J84:K84"/>
    <mergeCell ref="F14:I14"/>
    <mergeCell ref="A6:K6"/>
    <mergeCell ref="J87:K87"/>
    <mergeCell ref="B23:C23"/>
    <mergeCell ref="J80:K80"/>
    <mergeCell ref="F26:G26"/>
    <mergeCell ref="G3:H3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2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2025-06-09T21:34:09Z</dcterms:modified>
  <cp:lastModifiedBy>mladenovic ivan</cp:lastModifiedBy>
  <cp:lastPrinted>2024-03-15T09:14:57Z</cp:lastPrinted>
</cp:coreProperties>
</file>