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3">
    <numFmt numFmtId="164" formatCode="0&quot; m²&quot;"/>
    <numFmt numFmtId="165" formatCode="0&quot; kWh&quot;"/>
    <numFmt numFmtId="166" formatCode="0&quot; Wp&quot;"/>
    <numFmt numFmtId="167" formatCode="0&quot; mm&quot;"/>
    <numFmt numFmtId="168" formatCode="0&quot; kW&quot;"/>
    <numFmt numFmtId="169" formatCode="0&quot; EUR/MWh&quot;"/>
    <numFmt numFmtId="170" formatCode="0&quot; %&quot;"/>
    <numFmt numFmtId="171" formatCode="0&quot; tona&quot;"/>
    <numFmt numFmtId="172" formatCode="0&quot; EUR&quot;"/>
    <numFmt numFmtId="173" formatCode="0&quot; godina&quot;"/>
    <numFmt numFmtId="174" formatCode="[$€-2] 0"/>
    <numFmt numFmtId="175" formatCode="#,##0&quot; &quot;[$€-2]"/>
    <numFmt numFmtId="176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9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4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8" fillId="0" borderId="28" applyAlignment="1" pivotButton="0" quotePrefix="0" xfId="0">
      <alignment horizontal="center" vertical="bottom"/>
    </xf>
    <xf numFmtId="0" fontId="8" fillId="0" borderId="28" applyAlignment="1" pivotButton="0" quotePrefix="0" xfId="0">
      <alignment horizontal="center" vertical="bottom"/>
    </xf>
    <xf numFmtId="0" fontId="0" fillId="0" borderId="27" applyAlignment="1" pivotButton="0" quotePrefix="0" xfId="0">
      <alignment horizontal="center" vertical="bottom"/>
    </xf>
    <xf numFmtId="0" fontId="0" fillId="2" borderId="28" applyAlignment="1" pivotButton="0" quotePrefix="0" xfId="0">
      <alignment horizontal="center" vertical="center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8" fillId="0" borderId="5" applyAlignment="1" pivotButton="0" quotePrefix="0" xfId="0">
      <alignment horizontal="center" vertical="bottom"/>
    </xf>
    <xf numFmtId="0" fontId="8" fillId="0" borderId="5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0" fontId="0" fillId="0" borderId="29" applyAlignment="1" pivotButton="0" quotePrefix="0" xfId="0">
      <alignment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49" fontId="5" fillId="0" borderId="4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0" fontId="10" fillId="0" borderId="5" applyAlignment="1" pivotButton="0" quotePrefix="0" xfId="0">
      <alignment horizontal="left" vertical="bottom"/>
    </xf>
    <xf numFmtId="0" fontId="10" fillId="0" borderId="5" applyAlignment="1" pivotButton="0" quotePrefix="0" xfId="0">
      <alignment vertical="bottom"/>
    </xf>
    <xf numFmtId="0" fontId="10" fillId="0" borderId="29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49" fontId="5" fillId="0" borderId="17" applyAlignment="1" pivotButton="0" quotePrefix="0" xfId="0">
      <alignment horizontal="center"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0" fillId="0" borderId="28" applyAlignment="1" pivotButton="0" quotePrefix="0" xfId="0">
      <alignment vertical="bottom"/>
    </xf>
    <xf numFmtId="0" fontId="8" fillId="2" borderId="32" applyAlignment="1" pivotButton="0" quotePrefix="0" xfId="0">
      <alignment horizontal="center" vertical="center"/>
    </xf>
    <xf numFmtId="175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0" fontId="8" fillId="2" borderId="28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0" fontId="8" fillId="2" borderId="11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5" fontId="0" fillId="0" borderId="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67" fontId="0" fillId="0" borderId="8" applyAlignment="1" pivotButton="0" quotePrefix="0" xfId="0">
      <alignment horizontal="center" vertical="bottom"/>
    </xf>
    <xf numFmtId="168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5" applyAlignment="1" pivotButton="0" quotePrefix="0" xfId="0">
      <alignment vertical="bottom"/>
    </xf>
    <xf numFmtId="165" fontId="10" fillId="0" borderId="15" applyAlignment="1" pivotButton="0" quotePrefix="0" xfId="0">
      <alignment vertical="bottom"/>
    </xf>
    <xf numFmtId="169" fontId="0" fillId="0" borderId="27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4" fontId="7" fillId="0" borderId="22" applyAlignment="1" pivotButton="0" quotePrefix="0" xfId="0">
      <alignment horizontal="center" vertical="center"/>
    </xf>
    <xf numFmtId="174" fontId="7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4" fontId="7" fillId="0" borderId="25" applyAlignment="1" pivotButton="0" quotePrefix="0" xfId="0">
      <alignment horizontal="center" vertical="center"/>
    </xf>
    <xf numFmtId="174" fontId="7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4" fontId="7" fillId="0" borderId="35" applyAlignment="1" pivotButton="0" quotePrefix="0" xfId="0">
      <alignment horizontal="center" vertical="center"/>
    </xf>
    <xf numFmtId="174" fontId="7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5" fontId="0" fillId="2" borderId="23" applyAlignment="1" pivotButton="0" quotePrefix="0" xfId="0">
      <alignment horizontal="center" vertical="center"/>
    </xf>
    <xf numFmtId="176" fontId="8" fillId="2" borderId="5" applyAlignment="1" pivotButton="0" quotePrefix="0" xfId="0">
      <alignment horizontal="center" vertical="center"/>
    </xf>
    <xf numFmtId="175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6" fontId="8" fillId="0" borderId="5" applyAlignment="1" pivotButton="0" quotePrefix="0" xfId="0">
      <alignment horizontal="center" vertical="bottom"/>
    </xf>
    <xf numFmtId="168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15373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39968"/>
          <y val="0"/>
          <w val="0.120064"/>
          <h val="0.17192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1929"/>
          <w val="0.99"/>
          <h val="0.81557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'Data'!$A$76:$A$105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'Data'!$B$76:$B$105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347646"/>
          <y val="0"/>
          <w val="0.304707"/>
          <h val="0.140071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62030000000001"/>
          <y val="0.140071"/>
          <w val="0.92938"/>
          <h val="0.679901"/>
        </manualLayout>
      </layout>
      <lineChart>
        <grouping val="standard"/>
        <varyColors val="0"/>
        <ser>
          <idx val="0"/>
          <order val="0"/>
          <tx>
            <v>Potrošnja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'Data'!$B$60:$B$71</f>
              <numCache>
                <ptCount val="0"/>
              </numCache>
            </numRef>
          </val>
          <smooth val="0"/>
        </ser>
        <ser>
          <idx val="1"/>
          <order val="1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'Data'!$C$60:$C$71</f>
              <numCache>
                <ptCount val="0"/>
              </numCache>
            </numRef>
          </val>
          <smooth val="0"/>
        </ser>
        <ser>
          <idx val="2"/>
          <order val="2"/>
          <tx>
            <v>Višak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'Data'!$D$60:$D$71</f>
              <numCache>
                <ptCount val="0"/>
              </numCache>
            </numRef>
          </val>
          <smooth val="0"/>
        </ser>
        <ser>
          <idx val="3"/>
          <order val="3"/>
          <tx>
            <v>Ušteda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'Data'!$E$60:$E$71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58313"/>
          <y val="0.9347259999999999"/>
          <w val="0.499042"/>
          <h val="0.0652737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673335</colOff>
      <row>73</row>
      <rowOff>176920</rowOff>
    </from>
    <to>
      <col>8</col>
      <colOff>920221</colOff>
      <row>108</row>
      <rowOff>83791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225514</colOff>
      <row>59</row>
      <rowOff>129532</rowOff>
    </from>
    <to>
      <col>11</col>
      <colOff>999669</colOff>
      <row>72</row>
      <rowOff>59027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8"/>
    <col width="8.851559999999999" customWidth="1" style="1" min="19" max="16384"/>
  </cols>
  <sheetData>
    <row r="1" ht="45" customHeight="1" s="157">
      <c r="A1" s="2" t="inlineStr">
        <is>
          <t>Studija izvodljivosti - Fotonaponska elektrana na krovu</t>
        </is>
      </c>
      <c r="B1" s="158" t="n"/>
      <c r="C1" s="158" t="n"/>
      <c r="D1" s="158" t="n"/>
      <c r="E1" s="158" t="n"/>
      <c r="F1" s="158" t="n"/>
      <c r="G1" s="4" t="n"/>
      <c r="H1" s="4" t="n"/>
      <c r="I1" s="4" t="n"/>
      <c r="J1" s="5" t="n"/>
      <c r="K1" s="158" t="n"/>
      <c r="L1" s="158" t="n"/>
      <c r="M1" s="4" t="n"/>
      <c r="N1" s="4" t="n"/>
      <c r="O1" s="4" t="n"/>
      <c r="P1" s="4" t="n"/>
      <c r="Q1" s="4" t="n"/>
      <c r="R1" s="6" t="n"/>
    </row>
    <row r="2" ht="38.4" customHeight="1" s="15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7">
      <c r="A3" s="10" t="inlineStr">
        <is>
          <t xml:space="preserve">Investitor: </t>
        </is>
      </c>
      <c r="B3" s="11" t="n"/>
      <c r="C3" s="159" t="n"/>
      <c r="D3" s="8" t="n"/>
      <c r="E3" s="8" t="n"/>
      <c r="F3" s="12" t="inlineStr">
        <is>
          <t xml:space="preserve">Datum: </t>
        </is>
      </c>
      <c r="G3" s="11" t="inlineStr">
        <is>
          <t>05.12.2025</t>
        </is>
      </c>
      <c r="H3" s="15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7">
      <c r="A4" s="10" t="inlineStr">
        <is>
          <t xml:space="preserve">Projektantska kompanija: </t>
        </is>
      </c>
      <c r="B4" s="13" t="n"/>
      <c r="C4" s="160" t="n"/>
      <c r="D4" s="8" t="n"/>
      <c r="E4" s="8" t="n"/>
      <c r="F4" s="12" t="inlineStr">
        <is>
          <t xml:space="preserve">Google koordinate: </t>
        </is>
      </c>
      <c r="G4" s="13" t="inlineStr">
        <is>
          <t>43.98915,  20.92814</t>
        </is>
      </c>
      <c r="H4" s="16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7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7">
      <c r="A6" s="161" t="inlineStr">
        <is>
          <t>ULAZNI PODACI</t>
        </is>
      </c>
      <c r="B6" s="162" t="n"/>
      <c r="C6" s="162" t="n"/>
      <c r="D6" s="162" t="n"/>
      <c r="E6" s="162" t="n"/>
      <c r="F6" s="162" t="n"/>
      <c r="G6" s="162" t="n"/>
      <c r="H6" s="162" t="n"/>
      <c r="I6" s="162" t="n"/>
      <c r="J6" s="162" t="n"/>
      <c r="K6" s="163" t="n"/>
      <c r="L6" s="20" t="n"/>
      <c r="M6" s="8" t="n"/>
      <c r="N6" s="8" t="n"/>
      <c r="O6" s="8" t="n"/>
      <c r="P6" s="8" t="n"/>
      <c r="Q6" s="8" t="n"/>
      <c r="R6" s="9" t="n"/>
    </row>
    <row r="7" ht="25.8" customHeight="1" s="157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7">
      <c r="A8" s="164" t="inlineStr">
        <is>
          <t>ULAZNI PODACI PO KROVU</t>
        </is>
      </c>
      <c r="B8" s="162" t="n"/>
      <c r="C8" s="162" t="n"/>
      <c r="D8" s="162" t="n"/>
      <c r="E8" s="162" t="n"/>
      <c r="F8" s="162" t="n"/>
      <c r="G8" s="162" t="n"/>
      <c r="H8" s="162" t="n"/>
      <c r="I8" s="162" t="n"/>
      <c r="J8" s="162" t="n"/>
      <c r="K8" s="163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7">
      <c r="A9" s="27" t="inlineStr">
        <is>
          <t>Broj krova</t>
        </is>
      </c>
      <c r="B9" s="28" t="inlineStr">
        <is>
          <t>1</t>
        </is>
      </c>
      <c r="C9" s="29" t="inlineStr">
        <is>
          <t>2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7">
      <c r="A10" s="31" t="inlineStr">
        <is>
          <t>Nagibni ugao [°]</t>
        </is>
      </c>
      <c r="B10" s="32" t="inlineStr">
        <is>
          <t>30°</t>
        </is>
      </c>
      <c r="C10" s="33" t="inlineStr">
        <is>
          <t>30°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7">
      <c r="A11" s="31" t="inlineStr">
        <is>
          <t>Azimutni ugao [°]</t>
        </is>
      </c>
      <c r="B11" s="35" t="inlineStr">
        <is>
          <t>73°</t>
        </is>
      </c>
      <c r="C11" s="36" t="inlineStr">
        <is>
          <t>-106°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7">
      <c r="A12" s="31" t="inlineStr">
        <is>
          <t>Slobodna krovna površina [m²]</t>
        </is>
      </c>
      <c r="B12" s="35" t="inlineStr">
        <is>
          <t>57m²</t>
        </is>
      </c>
      <c r="C12" s="36" t="inlineStr">
        <is>
          <t>56m²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7">
      <c r="A13" s="38" t="n"/>
      <c r="B13" s="39" t="n"/>
      <c r="C13" s="39" t="n"/>
      <c r="D13" s="40" t="n"/>
      <c r="E13" s="40" t="n"/>
      <c r="F13" s="165" t="n"/>
      <c r="G13" s="165" t="n"/>
      <c r="H13" s="165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7">
      <c r="A14" s="166" t="inlineStr">
        <is>
          <t>Mesečna potrošnja električne energije u višoj tarifi [kWh]</t>
        </is>
      </c>
      <c r="B14" s="162" t="n"/>
      <c r="C14" s="163" t="n"/>
      <c r="D14" s="45" t="n"/>
      <c r="E14" s="46" t="n"/>
      <c r="F14" s="164" t="inlineStr">
        <is>
          <t>Radno vreme</t>
        </is>
      </c>
      <c r="G14" s="162" t="n"/>
      <c r="H14" s="162" t="n"/>
      <c r="I14" s="163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7">
      <c r="A15" s="47" t="inlineStr">
        <is>
          <t>Januar</t>
        </is>
      </c>
      <c r="B15" s="167" t="inlineStr">
        <is>
          <t>2.631 kWh</t>
        </is>
      </c>
      <c r="C15" s="168" t="n"/>
      <c r="D15" s="169" t="n"/>
      <c r="E15" s="50" t="n"/>
      <c r="F15" s="51" t="inlineStr">
        <is>
          <t>Ponedeljak</t>
        </is>
      </c>
      <c r="G15" s="170" t="n"/>
      <c r="H15" s="53" t="inlineStr">
        <is>
          <t>07:00 - 15:00</t>
        </is>
      </c>
      <c r="I15" s="54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7">
      <c r="A16" s="55" t="inlineStr">
        <is>
          <t>Februar</t>
        </is>
      </c>
      <c r="B16" s="171" t="inlineStr">
        <is>
          <t>2.326 kWh</t>
        </is>
      </c>
      <c r="C16" s="160" t="n"/>
      <c r="D16" s="169" t="n"/>
      <c r="E16" s="50" t="n"/>
      <c r="F16" s="57" t="inlineStr">
        <is>
          <t>Utorak</t>
        </is>
      </c>
      <c r="H16" s="13" t="inlineStr">
        <is>
          <t>07:00 - 15:00</t>
        </is>
      </c>
      <c r="I16" s="59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7">
      <c r="A17" s="55" t="inlineStr">
        <is>
          <t>Mart</t>
        </is>
      </c>
      <c r="B17" s="171" t="inlineStr">
        <is>
          <t>2.970 kWh</t>
        </is>
      </c>
      <c r="C17" s="160" t="n"/>
      <c r="D17" s="169" t="n"/>
      <c r="E17" s="50" t="n"/>
      <c r="F17" s="57" t="inlineStr">
        <is>
          <t>Sreda</t>
        </is>
      </c>
      <c r="H17" s="13" t="inlineStr">
        <is>
          <t>07:00 - 15:00</t>
        </is>
      </c>
      <c r="I17" s="59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7">
      <c r="A18" s="55" t="inlineStr">
        <is>
          <t>April</t>
        </is>
      </c>
      <c r="B18" s="171" t="inlineStr">
        <is>
          <t>3.100 kWh</t>
        </is>
      </c>
      <c r="C18" s="160" t="n"/>
      <c r="D18" s="169" t="n"/>
      <c r="E18" s="50" t="n"/>
      <c r="F18" s="57" t="inlineStr">
        <is>
          <t>Četvrtak</t>
        </is>
      </c>
      <c r="H18" s="13" t="inlineStr">
        <is>
          <t>07:00 - 15:00</t>
        </is>
      </c>
      <c r="I18" s="59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3.55" customHeight="1" s="157">
      <c r="A19" s="55" t="inlineStr">
        <is>
          <t>Maj</t>
        </is>
      </c>
      <c r="B19" s="171" t="inlineStr">
        <is>
          <t>3.677 kWh</t>
        </is>
      </c>
      <c r="C19" s="160" t="n"/>
      <c r="D19" s="169" t="n"/>
      <c r="E19" s="50" t="n"/>
      <c r="F19" s="57" t="inlineStr">
        <is>
          <t>Petak</t>
        </is>
      </c>
      <c r="H19" s="13" t="inlineStr">
        <is>
          <t>07:00 - 15:00</t>
        </is>
      </c>
      <c r="I19" s="59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3.55" customHeight="1" s="157">
      <c r="A20" s="55" t="inlineStr">
        <is>
          <t>Jun</t>
        </is>
      </c>
      <c r="B20" s="171" t="inlineStr">
        <is>
          <t>4.795 kWh</t>
        </is>
      </c>
      <c r="C20" s="160" t="n"/>
      <c r="D20" s="169" t="n"/>
      <c r="E20" s="50" t="n"/>
      <c r="F20" s="57" t="inlineStr">
        <is>
          <t>Subota</t>
        </is>
      </c>
      <c r="H20" s="13" t="inlineStr">
        <is>
          <t>07:00 - 15:00</t>
        </is>
      </c>
      <c r="I20" s="59" t="n"/>
      <c r="J20" s="8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57">
      <c r="A21" s="55" t="inlineStr">
        <is>
          <t>Jul</t>
        </is>
      </c>
      <c r="B21" s="171" t="inlineStr">
        <is>
          <t>5.285 kWh</t>
        </is>
      </c>
      <c r="C21" s="160" t="n"/>
      <c r="D21" s="169" t="n"/>
      <c r="E21" s="50" t="n"/>
      <c r="F21" s="57" t="inlineStr">
        <is>
          <t>Nedelja</t>
        </is>
      </c>
      <c r="H21" s="13" t="inlineStr">
        <is>
          <t>07:00 - 15:00</t>
        </is>
      </c>
      <c r="I21" s="59" t="n"/>
      <c r="J21" s="8" t="n"/>
      <c r="K21" s="8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57">
      <c r="A22" s="55" t="inlineStr">
        <is>
          <t>Avgust</t>
        </is>
      </c>
      <c r="B22" s="171" t="inlineStr">
        <is>
          <t>4.895 kWh</t>
        </is>
      </c>
      <c r="C22" s="160" t="n"/>
      <c r="D22" s="169" t="n"/>
      <c r="E22" s="50" t="n"/>
      <c r="F22" s="8" t="n"/>
      <c r="G22" s="8" t="n"/>
      <c r="H22" s="60" t="n"/>
      <c r="I22" s="8" t="n"/>
      <c r="J22" s="8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7">
      <c r="A23" s="55" t="inlineStr">
        <is>
          <t>Septembar</t>
        </is>
      </c>
      <c r="B23" s="171" t="inlineStr">
        <is>
          <t>4.250 kWh</t>
        </is>
      </c>
      <c r="C23" s="160" t="n"/>
      <c r="D23" s="169" t="n"/>
      <c r="E23" s="50" t="n"/>
      <c r="F23" s="61" t="inlineStr">
        <is>
          <t>Broj neradnih dana tokom godine</t>
        </is>
      </c>
      <c r="H23" s="11" t="inlineStr">
        <is>
          <t>0 days</t>
        </is>
      </c>
      <c r="I23" s="159" t="n"/>
      <c r="J23" s="8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5" customHeight="1" s="157">
      <c r="A24" s="55" t="inlineStr">
        <is>
          <t>Oktobar</t>
        </is>
      </c>
      <c r="B24" s="171" t="inlineStr">
        <is>
          <t>3.594 kWh</t>
        </is>
      </c>
      <c r="C24" s="160" t="n"/>
      <c r="D24" s="169" t="n"/>
      <c r="E24" s="50" t="n"/>
      <c r="F24" s="16" t="n"/>
      <c r="G24" s="16" t="n"/>
      <c r="H24" s="15" t="n"/>
      <c r="I24" s="15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5" customHeight="1" s="157">
      <c r="A25" s="55" t="inlineStr">
        <is>
          <t>Novembar</t>
        </is>
      </c>
      <c r="B25" s="171" t="inlineStr">
        <is>
          <t>2.807 kWh</t>
        </is>
      </c>
      <c r="C25" s="160" t="n"/>
      <c r="D25" s="169" t="n"/>
      <c r="E25" s="46" t="n"/>
      <c r="F25" s="164" t="inlineStr">
        <is>
          <t>Podaci o fotonaponskom panelu</t>
        </is>
      </c>
      <c r="G25" s="162" t="n"/>
      <c r="H25" s="162" t="n"/>
      <c r="I25" s="163" t="n"/>
      <c r="J25" s="2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4.05" customHeight="1" s="157">
      <c r="A26" s="55" t="inlineStr">
        <is>
          <t>Decembar</t>
        </is>
      </c>
      <c r="B26" s="171" t="inlineStr">
        <is>
          <t>2.824 kWh</t>
        </is>
      </c>
      <c r="C26" s="160" t="n"/>
      <c r="D26" s="169" t="n"/>
      <c r="E26" s="50" t="n"/>
      <c r="F26" s="63" t="inlineStr">
        <is>
          <t>Nominalna snaga [Wp]:</t>
        </is>
      </c>
      <c r="G26" s="170" t="n"/>
      <c r="H26" s="172" t="inlineStr">
        <is>
          <t>460 Wp</t>
        </is>
      </c>
      <c r="I26" s="168" t="n"/>
      <c r="J26" s="66" t="inlineStr">
        <is>
          <t>Napomena: Dodatni sigurnosni prostor na krovovima će biti uračunat u proračun</t>
        </is>
      </c>
      <c r="L26" s="8" t="n"/>
      <c r="M26" s="8" t="n"/>
      <c r="N26" s="8" t="n"/>
      <c r="O26" s="8" t="n"/>
      <c r="P26" s="8" t="n"/>
      <c r="Q26" s="8" t="n"/>
      <c r="R26" s="9" t="n"/>
    </row>
    <row r="27" ht="14.4" customHeight="1" s="157">
      <c r="A27" s="68" t="n"/>
      <c r="B27" s="173" t="n"/>
      <c r="C27" s="173" t="n"/>
      <c r="D27" s="169" t="n"/>
      <c r="E27" s="50" t="n"/>
      <c r="F27" s="61" t="inlineStr">
        <is>
          <t>Dužina [mm]:</t>
        </is>
      </c>
      <c r="H27" s="174" t="inlineStr">
        <is>
          <t>1.800 mm</t>
        </is>
      </c>
      <c r="I27" s="160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7">
      <c r="A28" s="71" t="inlineStr">
        <is>
          <t>Maksimalna odobrena snaga [kW]:</t>
        </is>
      </c>
      <c r="B28" s="175" t="inlineStr">
        <is>
          <t>34,5 kW</t>
        </is>
      </c>
      <c r="C28" s="159" t="n"/>
      <c r="D28" s="176" t="n"/>
      <c r="E28" s="50" t="n"/>
      <c r="F28" s="61" t="inlineStr">
        <is>
          <t>Širina [mm]:</t>
        </is>
      </c>
      <c r="H28" s="174" t="inlineStr">
        <is>
          <t>1.134 mm</t>
        </is>
      </c>
      <c r="I28" s="160" t="n"/>
      <c r="L28" s="8" t="n"/>
      <c r="M28" s="8" t="n"/>
      <c r="N28" s="8" t="n"/>
      <c r="O28" s="8" t="n"/>
      <c r="P28" s="8" t="n"/>
      <c r="Q28" s="8" t="n"/>
      <c r="R28" s="9" t="n"/>
    </row>
    <row r="29" ht="16.2" customHeight="1" s="157">
      <c r="A29" s="74" t="n"/>
      <c r="B29" s="177" t="n"/>
      <c r="C29" s="177" t="n"/>
      <c r="D29" s="178" t="n"/>
      <c r="E29" s="77" t="n"/>
      <c r="F29" s="78" t="n"/>
      <c r="G29" s="78" t="n"/>
      <c r="H29" s="79" t="n"/>
      <c r="I29" s="79" t="n"/>
      <c r="J29" s="78" t="n"/>
      <c r="K29" s="78" t="n"/>
      <c r="L29" s="8" t="n"/>
      <c r="M29" s="8" t="n"/>
      <c r="N29" s="8" t="n"/>
      <c r="O29" s="8" t="n"/>
      <c r="P29" s="8" t="n"/>
      <c r="Q29" s="8" t="n"/>
      <c r="R29" s="9" t="n"/>
    </row>
    <row r="30" ht="16.2" customHeight="1" s="157">
      <c r="A30" s="166" t="inlineStr">
        <is>
          <t>Cena električne energije</t>
        </is>
      </c>
      <c r="B30" s="162" t="n"/>
      <c r="C30" s="163" t="n"/>
      <c r="D30" s="179" t="n"/>
      <c r="E30" s="77" t="n"/>
      <c r="F30" s="78" t="n"/>
      <c r="G30" s="78" t="n"/>
      <c r="H30" s="78" t="n"/>
      <c r="I30" s="78" t="n"/>
      <c r="J30" s="78" t="n"/>
      <c r="K30" s="78" t="n"/>
      <c r="L30" s="8" t="n"/>
      <c r="M30" s="8" t="n"/>
      <c r="N30" s="8" t="n"/>
      <c r="O30" s="8" t="n"/>
      <c r="P30" s="8" t="n"/>
      <c r="Q30" s="8" t="n"/>
      <c r="R30" s="9" t="n"/>
    </row>
    <row r="31" ht="14.05" customHeight="1" s="157">
      <c r="A31" s="81" t="inlineStr">
        <is>
          <t>Osnovna cena energije [EUR/MWh]:</t>
        </is>
      </c>
      <c r="B31" s="180" t="inlineStr">
        <is>
          <t>120 EUR / MWh</t>
        </is>
      </c>
      <c r="C31" s="168" t="n"/>
      <c r="D31" s="8" t="n"/>
      <c r="E31" s="8" t="n"/>
      <c r="F31" s="8" t="n"/>
      <c r="G31" s="8" t="n"/>
      <c r="H31" s="8" t="n"/>
      <c r="I31" s="8" t="n"/>
      <c r="J31" s="8" t="n"/>
      <c r="K31" s="8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7">
      <c r="A32" s="71" t="inlineStr">
        <is>
          <t>Takse i PDV [% od osnovne cene energije]:</t>
        </is>
      </c>
      <c r="B32" s="181" t="inlineStr">
        <is>
          <t>35,0 %</t>
        </is>
      </c>
      <c r="C32" s="160" t="n"/>
      <c r="D32" s="8" t="n"/>
      <c r="E32" s="8" t="n"/>
      <c r="F32" s="8" t="n"/>
      <c r="G32" s="8" t="n"/>
      <c r="H32" s="8" t="n"/>
      <c r="I32" s="8" t="n"/>
      <c r="J32" s="8" t="n"/>
      <c r="K32" s="8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7">
      <c r="A33" s="71" t="inlineStr">
        <is>
          <t>Krajnja cena energije [EUR/MWh]:</t>
        </is>
      </c>
      <c r="B33" s="182" t="inlineStr">
        <is>
          <t>162 EUR / MWh</t>
        </is>
      </c>
      <c r="C33" s="160" t="n"/>
      <c r="D33" s="8" t="n"/>
      <c r="E33" s="8" t="n"/>
      <c r="F33" s="8" t="n"/>
      <c r="G33" s="8" t="n"/>
      <c r="H33" s="8" t="n"/>
      <c r="I33" s="8" t="n"/>
      <c r="J33" s="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7">
      <c r="A34" s="71" t="inlineStr">
        <is>
          <t>Prodajna cena energije [EUR/MWh]:</t>
        </is>
      </c>
      <c r="B34" s="182" t="inlineStr">
        <is>
          <t>114 EUR / MWh</t>
        </is>
      </c>
      <c r="C34" s="160" t="n"/>
      <c r="D34" s="8" t="n"/>
      <c r="E34" s="8" t="n"/>
      <c r="F34" s="8" t="n"/>
      <c r="G34" s="8" t="n"/>
      <c r="H34" s="8" t="n"/>
      <c r="I34" s="8" t="n"/>
      <c r="J34" s="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25.8" customHeight="1" s="157">
      <c r="A35" s="14" t="n"/>
      <c r="B35" s="15" t="n"/>
      <c r="C35" s="15" t="n"/>
      <c r="D35" s="16" t="n"/>
      <c r="E35" s="16" t="n"/>
      <c r="F35" s="16" t="n"/>
      <c r="G35" s="16" t="n"/>
      <c r="H35" s="16" t="n"/>
      <c r="I35" s="16" t="n"/>
      <c r="J35" s="16" t="n"/>
      <c r="K35" s="16" t="n"/>
      <c r="L35" s="8" t="n"/>
      <c r="M35" s="8" t="n"/>
      <c r="N35" s="8" t="n"/>
      <c r="O35" s="8" t="n"/>
      <c r="P35" s="8" t="n"/>
      <c r="Q35" s="8" t="n"/>
      <c r="R35" s="9" t="n"/>
    </row>
    <row r="36" ht="21.6" customHeight="1" s="157">
      <c r="A36" s="161" t="inlineStr">
        <is>
          <t>IZLAZNI PODACI</t>
        </is>
      </c>
      <c r="B36" s="162" t="n"/>
      <c r="C36" s="162" t="n"/>
      <c r="D36" s="162" t="n"/>
      <c r="E36" s="162" t="n"/>
      <c r="F36" s="162" t="n"/>
      <c r="G36" s="162" t="n"/>
      <c r="H36" s="162" t="n"/>
      <c r="I36" s="162" t="n"/>
      <c r="J36" s="162" t="n"/>
      <c r="K36" s="163" t="n"/>
      <c r="L36" s="85" t="n"/>
      <c r="M36" s="86" t="n"/>
      <c r="N36" s="86" t="n"/>
      <c r="O36" s="86" t="n"/>
      <c r="P36" s="86" t="n"/>
      <c r="Q36" s="86" t="n"/>
      <c r="R36" s="87" t="n"/>
    </row>
    <row r="37" ht="14.05" customHeight="1" s="157">
      <c r="A37" s="88" t="n"/>
      <c r="B37" s="89" t="n"/>
      <c r="C37" s="89" t="n"/>
      <c r="D37" s="89" t="n"/>
      <c r="E37" s="89" t="n"/>
      <c r="F37" s="89" t="n"/>
      <c r="G37" s="89" t="n"/>
      <c r="H37" s="89" t="n"/>
      <c r="I37" s="89" t="n"/>
      <c r="J37" s="170" t="n"/>
      <c r="K37" s="89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7">
      <c r="A38" s="90" t="inlineStr">
        <is>
          <t>Preporučena snaga elektrane na osnovu potrošnje energije [kWp]</t>
        </is>
      </c>
      <c r="C38" s="92" t="inlineStr">
        <is>
          <t>21,16 kWp</t>
        </is>
      </c>
      <c r="D38" s="159" t="n"/>
      <c r="E38" s="94" t="inlineStr">
        <is>
          <t>Ušteda električne energije u eksploatacionom periodu [kWh]</t>
        </is>
      </c>
      <c r="I38" s="92" t="inlineStr">
        <is>
          <t>490.709,66 kWh</t>
        </is>
      </c>
      <c r="J38" s="159" t="n"/>
      <c r="K38" s="86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7">
      <c r="A39" s="10" t="inlineStr">
        <is>
          <t>Maksimalna snaga elektrane na osnovu površine krovova [kWp]</t>
        </is>
      </c>
      <c r="C39" s="13" t="inlineStr">
        <is>
          <t>21,16 kWp</t>
        </is>
      </c>
      <c r="D39" s="160" t="n"/>
      <c r="E39" s="12" t="inlineStr">
        <is>
          <t>Godišnji višak električne energije [kWh]</t>
        </is>
      </c>
      <c r="I39" s="171" t="inlineStr">
        <is>
          <t>3.511,48 kWh</t>
        </is>
      </c>
      <c r="J39" s="160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3.55" customHeight="1" s="157">
      <c r="A40" s="10" t="inlineStr">
        <is>
          <t>Finalna snaga elektrane [kWp]</t>
        </is>
      </c>
      <c r="C40" s="13" t="inlineStr">
        <is>
          <t>21,16 kWp</t>
        </is>
      </c>
      <c r="D40" s="160" t="n"/>
      <c r="E40" s="12" t="inlineStr">
        <is>
          <t>Godišnji višak električne energije [%]</t>
        </is>
      </c>
      <c r="I40" s="181" t="inlineStr">
        <is>
          <t>16,36 %</t>
        </is>
      </c>
      <c r="J40" s="160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57">
      <c r="A41" s="10" t="inlineStr">
        <is>
          <t>Procenjena godišnja proizvodnja električne energije [kWh]</t>
        </is>
      </c>
      <c r="C41" s="13" t="inlineStr">
        <is>
          <t>21.462,38 kWh</t>
        </is>
      </c>
      <c r="D41" s="160" t="n"/>
      <c r="E41" s="12" t="inlineStr">
        <is>
          <t>Višak električne energije u eksploatacionom periodu [kWh]</t>
        </is>
      </c>
      <c r="I41" s="171" t="inlineStr">
        <is>
          <t>95.990,69 kWh</t>
        </is>
      </c>
      <c r="J41" s="160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57">
      <c r="A42" s="10" t="inlineStr">
        <is>
          <t>Iskorišćena površina krovova [m²]</t>
        </is>
      </c>
      <c r="C42" s="13" t="inlineStr">
        <is>
          <t>110,33 m²</t>
        </is>
      </c>
      <c r="D42" s="160" t="n"/>
      <c r="E42" s="12" t="inlineStr">
        <is>
          <t>Ušteda emisije CO2 u eksploatacionom periodu [tona]</t>
        </is>
      </c>
      <c r="I42" s="183" t="inlineStr">
        <is>
          <t>498,70 tons</t>
        </is>
      </c>
      <c r="J42" s="160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57">
      <c r="A43" s="10" t="inlineStr">
        <is>
          <t>Godišnja ušteda električne energije [kWh]</t>
        </is>
      </c>
      <c r="C43" s="13" t="inlineStr">
        <is>
          <t>17.950,90 kWh</t>
        </is>
      </c>
      <c r="D43" s="160" t="n"/>
      <c r="E43" s="12" t="inlineStr">
        <is>
          <t>Procenjeni godišnji troškovi održavanja [EUR]</t>
        </is>
      </c>
      <c r="I43" s="184" t="inlineStr">
        <is>
          <t>275,08 EUR</t>
        </is>
      </c>
      <c r="J43" s="160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57">
      <c r="A44" s="10" t="inlineStr">
        <is>
          <t>Godišnja ušteda električne energije [%]</t>
        </is>
      </c>
      <c r="C44" s="13" t="inlineStr">
        <is>
          <t>41,60%</t>
        </is>
      </c>
      <c r="D44" s="160" t="n"/>
      <c r="E44" s="12" t="inlineStr">
        <is>
          <t>Procenjena vrednost investicije [EUR]</t>
        </is>
      </c>
      <c r="I44" s="184" t="inlineStr">
        <is>
          <t>13.754 EUR</t>
        </is>
      </c>
      <c r="J44" s="160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57">
      <c r="A45" s="10" t="inlineStr">
        <is>
          <t>Godišnja ušteda električne energije [EUR]</t>
        </is>
      </c>
      <c r="C45" s="13" t="inlineStr">
        <is>
          <t>3.308,36 EUR</t>
        </is>
      </c>
      <c r="D45" s="160" t="n"/>
      <c r="E45" s="12" t="inlineStr">
        <is>
          <t>Povrat investicije [godina]</t>
        </is>
      </c>
      <c r="I45" s="185" t="inlineStr">
        <is>
          <t>4,24 years</t>
        </is>
      </c>
      <c r="J45" s="160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48.2" customHeight="1" s="157">
      <c r="A46" s="99" t="n"/>
      <c r="B46" s="95" t="n"/>
      <c r="C46" s="100" t="n"/>
      <c r="D46" s="100" t="n"/>
      <c r="E46" s="176" t="n"/>
      <c r="F46" s="59" t="n"/>
      <c r="G46" s="8" t="n"/>
      <c r="H46" s="8" t="n"/>
      <c r="I46" s="60" t="n"/>
      <c r="J46" s="60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45" customHeight="1" s="157">
      <c r="A47" s="101" t="inlineStr">
        <is>
          <t>Studija izvodljivosti - Fotonaponska elektrana na krovu</t>
        </is>
      </c>
      <c r="G47" s="8" t="n"/>
      <c r="H47" s="8" t="n"/>
      <c r="I47" s="8" t="n"/>
      <c r="J47" s="103" t="n"/>
      <c r="M47" s="8" t="n"/>
      <c r="N47" s="8" t="n"/>
      <c r="O47" s="8" t="n"/>
      <c r="P47" s="8" t="n"/>
      <c r="Q47" s="8" t="n"/>
      <c r="R47" s="9" t="n"/>
    </row>
    <row r="48" ht="22.2" customHeight="1" s="157">
      <c r="A48" s="104" t="n"/>
      <c r="B48" s="105" t="n"/>
      <c r="C48" s="105" t="n"/>
      <c r="D48" s="105" t="n"/>
      <c r="E48" s="105" t="n"/>
      <c r="F48" s="105" t="n"/>
      <c r="G48" s="16" t="n"/>
      <c r="H48" s="16" t="n"/>
      <c r="I48" s="16" t="n"/>
      <c r="J48" s="106" t="n"/>
      <c r="K48" s="106" t="n"/>
      <c r="L48" s="106" t="n"/>
      <c r="M48" s="8" t="n"/>
      <c r="N48" s="8" t="n"/>
      <c r="O48" s="8" t="n"/>
      <c r="P48" s="8" t="n"/>
      <c r="Q48" s="8" t="n"/>
      <c r="R48" s="9" t="n"/>
    </row>
    <row r="49" ht="36" customHeight="1" s="157">
      <c r="A49" s="186" t="inlineStr">
        <is>
          <t xml:space="preserve">IZLAZNI PODACI PO KROVU </t>
        </is>
      </c>
      <c r="B49" s="162" t="n"/>
      <c r="C49" s="162" t="n"/>
      <c r="D49" s="162" t="n"/>
      <c r="E49" s="162" t="n"/>
      <c r="F49" s="162" t="n"/>
      <c r="G49" s="162" t="n"/>
      <c r="H49" s="162" t="n"/>
      <c r="I49" s="162" t="n"/>
      <c r="J49" s="162" t="n"/>
      <c r="K49" s="162" t="n"/>
      <c r="L49" s="163" t="n"/>
      <c r="M49" s="20" t="n"/>
      <c r="N49" s="8" t="n"/>
      <c r="O49" s="8" t="n"/>
      <c r="P49" s="8" t="n"/>
      <c r="Q49" s="8" t="n"/>
      <c r="R49" s="9" t="n"/>
    </row>
    <row r="50" ht="14.05" customHeight="1" s="157">
      <c r="A50" s="81" t="inlineStr">
        <is>
          <t>Broj krova</t>
        </is>
      </c>
      <c r="B50" s="170" t="n"/>
      <c r="C50" s="28" t="inlineStr">
        <is>
          <t>1</t>
        </is>
      </c>
      <c r="D50" s="29" t="inlineStr">
        <is>
          <t>2</t>
        </is>
      </c>
      <c r="E50" s="29" t="inlineStr">
        <is>
          <t>/</t>
        </is>
      </c>
      <c r="F50" s="29" t="inlineStr">
        <is>
          <t>/</t>
        </is>
      </c>
      <c r="G50" s="29" t="inlineStr">
        <is>
          <t>/</t>
        </is>
      </c>
      <c r="H50" s="29" t="inlineStr">
        <is>
          <t>/</t>
        </is>
      </c>
      <c r="I50" s="29" t="inlineStr">
        <is>
          <t>/</t>
        </is>
      </c>
      <c r="J50" s="29" t="inlineStr">
        <is>
          <t>/</t>
        </is>
      </c>
      <c r="K50" s="29" t="inlineStr">
        <is>
          <t>/</t>
        </is>
      </c>
      <c r="L50" s="29" t="inlineStr">
        <is>
          <t>/</t>
        </is>
      </c>
      <c r="M50" s="30" t="n"/>
      <c r="N50" s="8" t="n"/>
      <c r="O50" s="8" t="n"/>
      <c r="P50" s="8" t="n"/>
      <c r="Q50" s="8" t="n"/>
      <c r="R50" s="9" t="n"/>
    </row>
    <row r="51" ht="13.55" customHeight="1" s="157">
      <c r="A51" s="31" t="inlineStr">
        <is>
          <t>Nagibni ugao krova [°]</t>
        </is>
      </c>
      <c r="C51" s="32" t="inlineStr">
        <is>
          <t>30 °</t>
        </is>
      </c>
      <c r="D51" s="33" t="inlineStr">
        <is>
          <t>30 °</t>
        </is>
      </c>
      <c r="E51" s="33" t="inlineStr">
        <is>
          <t>/</t>
        </is>
      </c>
      <c r="F51" s="33" t="inlineStr">
        <is>
          <t>/</t>
        </is>
      </c>
      <c r="G51" s="33" t="inlineStr">
        <is>
          <t>/</t>
        </is>
      </c>
      <c r="H51" s="33" t="inlineStr">
        <is>
          <t>/</t>
        </is>
      </c>
      <c r="I51" s="33" t="inlineStr">
        <is>
          <t>/</t>
        </is>
      </c>
      <c r="J51" s="33" t="inlineStr">
        <is>
          <t>/</t>
        </is>
      </c>
      <c r="K51" s="33" t="inlineStr">
        <is>
          <t>/</t>
        </is>
      </c>
      <c r="L51" s="34" t="inlineStr">
        <is>
          <t>/</t>
        </is>
      </c>
      <c r="M51" s="8" t="n"/>
      <c r="N51" s="8" t="n"/>
      <c r="O51" s="8" t="n"/>
      <c r="P51" s="8" t="n"/>
      <c r="Q51" s="8" t="n"/>
      <c r="R51" s="9" t="n"/>
    </row>
    <row r="52" ht="13.55" customHeight="1" s="157">
      <c r="A52" s="31" t="inlineStr">
        <is>
          <t>Azimutni ugao krova [°]</t>
        </is>
      </c>
      <c r="C52" s="35" t="inlineStr">
        <is>
          <t>73 °</t>
        </is>
      </c>
      <c r="D52" s="36" t="inlineStr">
        <is>
          <t>-106 °</t>
        </is>
      </c>
      <c r="E52" s="36" t="inlineStr">
        <is>
          <t>/</t>
        </is>
      </c>
      <c r="F52" s="36" t="inlineStr">
        <is>
          <t>/</t>
        </is>
      </c>
      <c r="G52" s="36" t="inlineStr">
        <is>
          <t>/</t>
        </is>
      </c>
      <c r="H52" s="36" t="inlineStr">
        <is>
          <t>/</t>
        </is>
      </c>
      <c r="I52" s="36" t="inlineStr">
        <is>
          <t>/</t>
        </is>
      </c>
      <c r="J52" s="36" t="inlineStr">
        <is>
          <t>/</t>
        </is>
      </c>
      <c r="K52" s="36" t="inlineStr">
        <is>
          <t>/</t>
        </is>
      </c>
      <c r="L52" s="37" t="inlineStr">
        <is>
          <t>/</t>
        </is>
      </c>
      <c r="M52" s="8" t="n"/>
      <c r="N52" s="8" t="n"/>
      <c r="O52" s="8" t="n"/>
      <c r="P52" s="8" t="n"/>
      <c r="Q52" s="8" t="n"/>
      <c r="R52" s="9" t="n"/>
    </row>
    <row r="53" ht="13.55" customHeight="1" s="157">
      <c r="A53" s="31" t="inlineStr">
        <is>
          <t>Snaga koja se može postaviti na krovu [kWp]</t>
        </is>
      </c>
      <c r="C53" s="35" t="inlineStr">
        <is>
          <t>10,58 kWp</t>
        </is>
      </c>
      <c r="D53" s="36" t="inlineStr">
        <is>
          <t>10,58 kWp</t>
        </is>
      </c>
      <c r="E53" s="36" t="inlineStr">
        <is>
          <t>/</t>
        </is>
      </c>
      <c r="F53" s="36" t="inlineStr">
        <is>
          <t>/</t>
        </is>
      </c>
      <c r="G53" s="36" t="inlineStr">
        <is>
          <t>/</t>
        </is>
      </c>
      <c r="H53" s="36" t="inlineStr">
        <is>
          <t>/</t>
        </is>
      </c>
      <c r="I53" s="36" t="inlineStr">
        <is>
          <t>/</t>
        </is>
      </c>
      <c r="J53" s="36" t="inlineStr">
        <is>
          <t>/</t>
        </is>
      </c>
      <c r="K53" s="36" t="inlineStr">
        <is>
          <t>/</t>
        </is>
      </c>
      <c r="L53" s="37" t="inlineStr">
        <is>
          <t>/</t>
        </is>
      </c>
      <c r="M53" s="8" t="n"/>
      <c r="N53" s="8" t="n"/>
      <c r="O53" s="8" t="n"/>
      <c r="P53" s="8" t="n"/>
      <c r="Q53" s="8" t="n"/>
      <c r="R53" s="9" t="n"/>
    </row>
    <row r="54" ht="13.55" customHeight="1" s="157">
      <c r="A54" s="31" t="inlineStr">
        <is>
          <t>Broj fotonaponskih panela po krovu</t>
        </is>
      </c>
      <c r="C54" s="35" t="inlineStr">
        <is>
          <t>23</t>
        </is>
      </c>
      <c r="D54" s="36" t="inlineStr">
        <is>
          <t>23</t>
        </is>
      </c>
      <c r="E54" s="36" t="inlineStr">
        <is>
          <t>/</t>
        </is>
      </c>
      <c r="F54" s="36" t="inlineStr">
        <is>
          <t>/</t>
        </is>
      </c>
      <c r="G54" s="36" t="inlineStr">
        <is>
          <t>/</t>
        </is>
      </c>
      <c r="H54" s="36" t="inlineStr">
        <is>
          <t>/</t>
        </is>
      </c>
      <c r="I54" s="36" t="inlineStr">
        <is>
          <t>/</t>
        </is>
      </c>
      <c r="J54" s="36" t="inlineStr">
        <is>
          <t>/</t>
        </is>
      </c>
      <c r="K54" s="36" t="inlineStr">
        <is>
          <t>/</t>
        </is>
      </c>
      <c r="L54" s="37" t="inlineStr">
        <is>
          <t>/</t>
        </is>
      </c>
      <c r="M54" s="8" t="n"/>
      <c r="N54" s="8" t="n"/>
      <c r="O54" s="8" t="n"/>
      <c r="P54" s="8" t="n"/>
      <c r="Q54" s="8" t="n"/>
      <c r="R54" s="9" t="n"/>
    </row>
    <row r="55" ht="13.55" customHeight="1" s="157">
      <c r="A55" s="31" t="inlineStr">
        <is>
          <t>Procenjena godišnja proizvodnja električne energije po krovu [kWh]</t>
        </is>
      </c>
      <c r="C55" s="35" t="inlineStr">
        <is>
          <t>11.414,37 kWh</t>
        </is>
      </c>
      <c r="D55" s="36" t="inlineStr">
        <is>
          <t>10.048,02 kWh</t>
        </is>
      </c>
      <c r="E55" s="36" t="inlineStr">
        <is>
          <t>/</t>
        </is>
      </c>
      <c r="F55" s="36" t="inlineStr">
        <is>
          <t>/</t>
        </is>
      </c>
      <c r="G55" s="36" t="inlineStr">
        <is>
          <t>/</t>
        </is>
      </c>
      <c r="H55" s="36" t="inlineStr">
        <is>
          <t>/</t>
        </is>
      </c>
      <c r="I55" s="36" t="inlineStr">
        <is>
          <t>/</t>
        </is>
      </c>
      <c r="J55" s="36" t="inlineStr">
        <is>
          <t>/</t>
        </is>
      </c>
      <c r="K55" s="36" t="inlineStr">
        <is>
          <t>/</t>
        </is>
      </c>
      <c r="L55" s="37" t="inlineStr">
        <is>
          <t>/</t>
        </is>
      </c>
      <c r="M55" s="8" t="n"/>
      <c r="N55" s="8" t="n"/>
      <c r="O55" s="8" t="n"/>
      <c r="P55" s="8" t="n"/>
      <c r="Q55" s="8" t="n"/>
      <c r="R55" s="9" t="n"/>
    </row>
    <row r="56" ht="13.55" customHeight="1" s="157">
      <c r="A56" s="31" t="inlineStr">
        <is>
          <t>Iskorišćenja površina krova [m²]</t>
        </is>
      </c>
      <c r="C56" s="35" t="inlineStr">
        <is>
          <t>53,99m²</t>
        </is>
      </c>
      <c r="D56" s="36" t="inlineStr">
        <is>
          <t>53,99m²</t>
        </is>
      </c>
      <c r="E56" s="36" t="inlineStr">
        <is>
          <t>/</t>
        </is>
      </c>
      <c r="F56" s="36" t="inlineStr">
        <is>
          <t>/</t>
        </is>
      </c>
      <c r="G56" s="36" t="inlineStr">
        <is>
          <t>/</t>
        </is>
      </c>
      <c r="H56" s="36" t="inlineStr">
        <is>
          <t>/</t>
        </is>
      </c>
      <c r="I56" s="36" t="inlineStr">
        <is>
          <t>/</t>
        </is>
      </c>
      <c r="J56" s="36" t="inlineStr">
        <is>
          <t>/</t>
        </is>
      </c>
      <c r="K56" s="36" t="inlineStr">
        <is>
          <t>/</t>
        </is>
      </c>
      <c r="L56" s="37" t="inlineStr">
        <is>
          <t>/</t>
        </is>
      </c>
      <c r="M56" s="8" t="n"/>
      <c r="N56" s="8" t="n"/>
      <c r="O56" s="8" t="n"/>
      <c r="P56" s="8" t="n"/>
      <c r="Q56" s="8" t="n"/>
      <c r="R56" s="9" t="n"/>
    </row>
    <row r="57" ht="15" customHeight="1" s="157">
      <c r="A57" s="38" t="n"/>
      <c r="B57" s="39" t="n"/>
      <c r="C57" s="39" t="n"/>
      <c r="D57" s="39" t="n"/>
      <c r="E57" s="39" t="n"/>
      <c r="F57" s="165" t="n"/>
      <c r="G57" s="165" t="n"/>
      <c r="H57" s="187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5" customHeight="1" s="157">
      <c r="A58" s="166" t="inlineStr">
        <is>
          <t>MESEČNE VREDNOSTI ELEKTRIČNE ENERGIJE [kWh]</t>
        </is>
      </c>
      <c r="B58" s="162" t="n"/>
      <c r="C58" s="162" t="n"/>
      <c r="D58" s="162" t="n"/>
      <c r="E58" s="162" t="n"/>
      <c r="F58" s="162" t="n"/>
      <c r="G58" s="163" t="n"/>
      <c r="H58" s="20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24" customHeight="1" s="157">
      <c r="A59" s="110" t="inlineStr">
        <is>
          <t>Mesec</t>
        </is>
      </c>
      <c r="B59" s="111" t="inlineStr">
        <is>
          <t>Potrošnja</t>
        </is>
      </c>
      <c r="C59" s="111" t="inlineStr">
        <is>
          <t>Proizvodnja</t>
        </is>
      </c>
      <c r="D59" s="111" t="inlineStr">
        <is>
          <t>Višak</t>
        </is>
      </c>
      <c r="E59" s="111" t="inlineStr">
        <is>
          <t>Ušteda</t>
        </is>
      </c>
      <c r="F59" s="112" t="inlineStr">
        <is>
          <t>Mesečni trošak u VT
 bez elektrane</t>
        </is>
      </c>
      <c r="G59" s="113" t="inlineStr">
        <is>
          <t>Mesečni trošak u VT 
sa elektranom</t>
        </is>
      </c>
      <c r="H59" s="103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7">
      <c r="A60" s="114" t="inlineStr">
        <is>
          <t>Januar</t>
        </is>
      </c>
      <c r="B60" s="188" t="n">
        <v>2631</v>
      </c>
      <c r="C60" s="188" t="n">
        <v>639.4420808000002</v>
      </c>
      <c r="D60" s="188" t="n">
        <v>1.822934</v>
      </c>
      <c r="E60" s="188" t="n">
        <v>637.6191468000002</v>
      </c>
      <c r="F60" s="189" t="inlineStr">
        <is>
          <t>426 €</t>
        </is>
      </c>
      <c r="G60" s="190" t="inlineStr">
        <is>
          <t>322 €</t>
        </is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7">
      <c r="A61" s="118" t="inlineStr">
        <is>
          <t>Februar</t>
        </is>
      </c>
      <c r="B61" s="191" t="n">
        <v>2326</v>
      </c>
      <c r="C61" s="191" t="n">
        <v>1036.3056042</v>
      </c>
      <c r="D61" s="191" t="n">
        <v>79.68824260000002</v>
      </c>
      <c r="E61" s="191" t="n">
        <v>956.6173616000001</v>
      </c>
      <c r="F61" s="192" t="inlineStr">
        <is>
          <t>377 €</t>
        </is>
      </c>
      <c r="G61" s="193" t="inlineStr">
        <is>
          <t>213 €</t>
        </is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7">
      <c r="A62" s="118" t="inlineStr">
        <is>
          <t>Mart</t>
        </is>
      </c>
      <c r="B62" s="191" t="n">
        <v>2970</v>
      </c>
      <c r="C62" s="191" t="n">
        <v>1539.143909199999</v>
      </c>
      <c r="D62" s="191" t="n">
        <v>208.0802304387097</v>
      </c>
      <c r="E62" s="191" t="n">
        <v>1331.06367876129</v>
      </c>
      <c r="F62" s="192" t="inlineStr">
        <is>
          <t>481 €</t>
        </is>
      </c>
      <c r="G62" s="193" t="inlineStr">
        <is>
          <t>242 €</t>
        </is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7">
      <c r="A63" s="118" t="inlineStr">
        <is>
          <t>April</t>
        </is>
      </c>
      <c r="B63" s="191" t="n">
        <v>3100</v>
      </c>
      <c r="C63" s="191" t="n">
        <v>2261.532661</v>
      </c>
      <c r="D63" s="191" t="n">
        <v>406.3370803333333</v>
      </c>
      <c r="E63" s="191" t="n">
        <v>1855.195580666667</v>
      </c>
      <c r="F63" s="192" t="inlineStr">
        <is>
          <t>502 €</t>
        </is>
      </c>
      <c r="G63" s="193" t="inlineStr">
        <is>
          <t>155 €</t>
        </is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7">
      <c r="A64" s="118" t="inlineStr">
        <is>
          <t>Maj</t>
        </is>
      </c>
      <c r="B64" s="191" t="n">
        <v>3677</v>
      </c>
      <c r="C64" s="191" t="n">
        <v>2427.521328799998</v>
      </c>
      <c r="D64" s="191" t="n">
        <v>488.4212564000001</v>
      </c>
      <c r="E64" s="191" t="n">
        <v>1939.100072399999</v>
      </c>
      <c r="F64" s="192" t="inlineStr">
        <is>
          <t>596 €</t>
        </is>
      </c>
      <c r="G64" s="193" t="inlineStr">
        <is>
          <t>226 €</t>
        </is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7">
      <c r="A65" s="118" t="inlineStr">
        <is>
          <t>Jun</t>
        </is>
      </c>
      <c r="B65" s="191" t="n">
        <v>4795</v>
      </c>
      <c r="C65" s="191" t="n">
        <v>2775.319678999997</v>
      </c>
      <c r="D65" s="191" t="n">
        <v>624.6793836000001</v>
      </c>
      <c r="E65" s="191" t="n">
        <v>2150.6402954</v>
      </c>
      <c r="F65" s="192" t="inlineStr">
        <is>
          <t>777 €</t>
        </is>
      </c>
      <c r="G65" s="193" t="inlineStr">
        <is>
          <t>357 €</t>
        </is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55" customHeight="1" s="157">
      <c r="A66" s="118" t="inlineStr">
        <is>
          <t>Jul</t>
        </is>
      </c>
      <c r="B66" s="191" t="n">
        <v>5285</v>
      </c>
      <c r="C66" s="191" t="n">
        <v>3256.144706999999</v>
      </c>
      <c r="D66" s="191" t="n">
        <v>752.3466566</v>
      </c>
      <c r="E66" s="191" t="n">
        <v>2503.7980504</v>
      </c>
      <c r="F66" s="192" t="inlineStr">
        <is>
          <t>856 €</t>
        </is>
      </c>
      <c r="G66" s="193" t="inlineStr">
        <is>
          <t>365 €</t>
        </is>
      </c>
      <c r="H66" s="8" t="n"/>
      <c r="I66" s="8" t="n"/>
      <c r="J66" s="8" t="n"/>
      <c r="K66" s="8" t="n"/>
      <c r="L66" s="8" t="n"/>
      <c r="M66" s="8" t="n"/>
      <c r="N66" s="8" t="n"/>
      <c r="O66" s="8" t="n"/>
      <c r="P66" s="8" t="n"/>
      <c r="Q66" s="8" t="n"/>
      <c r="R66" s="9" t="n"/>
    </row>
    <row r="67" ht="13.55" customHeight="1" s="157">
      <c r="A67" s="118" t="inlineStr">
        <is>
          <t>Avgust</t>
        </is>
      </c>
      <c r="B67" s="191" t="n">
        <v>4895</v>
      </c>
      <c r="C67" s="191" t="n">
        <v>2663.2111424</v>
      </c>
      <c r="D67" s="191" t="n">
        <v>516.5141188000001</v>
      </c>
      <c r="E67" s="191" t="n">
        <v>2146.697023600002</v>
      </c>
      <c r="F67" s="192" t="inlineStr">
        <is>
          <t>793 €</t>
        </is>
      </c>
      <c r="G67" s="193" t="inlineStr">
        <is>
          <t>386 €</t>
        </is>
      </c>
      <c r="H67" s="8" t="n"/>
      <c r="I67" s="8" t="n"/>
      <c r="J67" s="8" t="n"/>
      <c r="K67" s="8" t="n"/>
      <c r="L67" s="8" t="n"/>
      <c r="M67" s="8" t="n"/>
      <c r="N67" s="8" t="n"/>
      <c r="O67" s="8" t="n"/>
      <c r="P67" s="8" t="n"/>
      <c r="Q67" s="8" t="n"/>
      <c r="R67" s="9" t="n"/>
    </row>
    <row r="68" ht="13.55" customHeight="1" s="157">
      <c r="A68" s="118" t="inlineStr">
        <is>
          <t>Septembar</t>
        </is>
      </c>
      <c r="B68" s="191" t="n">
        <v>4250</v>
      </c>
      <c r="C68" s="191" t="n">
        <v>1755.363242999999</v>
      </c>
      <c r="D68" s="191" t="n">
        <v>282.2970412000001</v>
      </c>
      <c r="E68" s="191" t="n">
        <v>1473.0662018</v>
      </c>
      <c r="F68" s="192" t="inlineStr">
        <is>
          <t>688 €</t>
        </is>
      </c>
      <c r="G68" s="193" t="inlineStr">
        <is>
          <t>417 €</t>
        </is>
      </c>
      <c r="H68" s="8" t="n"/>
      <c r="I68" s="8" t="n"/>
      <c r="J68" s="8" t="n"/>
      <c r="K68" s="8" t="n"/>
      <c r="L68" s="8" t="n"/>
      <c r="M68" s="8" t="n"/>
      <c r="N68" s="8" t="n"/>
      <c r="O68" s="8" t="n"/>
      <c r="P68" s="8" t="n"/>
      <c r="Q68" s="8" t="n"/>
      <c r="R68" s="9" t="n"/>
    </row>
    <row r="69" ht="13.55" customHeight="1" s="157">
      <c r="A69" s="118" t="inlineStr">
        <is>
          <t>Oktobar</t>
        </is>
      </c>
      <c r="B69" s="191" t="n">
        <v>3594</v>
      </c>
      <c r="C69" s="191" t="n">
        <v>1308.1274932</v>
      </c>
      <c r="D69" s="191" t="n">
        <v>111.6289452</v>
      </c>
      <c r="E69" s="191" t="n">
        <v>1196.498548</v>
      </c>
      <c r="F69" s="192" t="inlineStr">
        <is>
          <t>582 €</t>
        </is>
      </c>
      <c r="G69" s="193" t="inlineStr">
        <is>
          <t>375 €</t>
        </is>
      </c>
      <c r="H69" s="8" t="n"/>
      <c r="I69" s="8" t="n"/>
      <c r="J69" s="8" t="n"/>
      <c r="K69" s="8" t="n"/>
      <c r="L69" s="8" t="n"/>
      <c r="M69" s="8" t="n"/>
      <c r="N69" s="8" t="n"/>
      <c r="O69" s="8" t="n"/>
      <c r="P69" s="8" t="n"/>
      <c r="Q69" s="8" t="n"/>
      <c r="R69" s="9" t="n"/>
    </row>
    <row r="70" ht="13.55" customHeight="1" s="157">
      <c r="A70" s="118" t="inlineStr">
        <is>
          <t>Novembar</t>
        </is>
      </c>
      <c r="B70" s="191" t="n">
        <v>2807</v>
      </c>
      <c r="C70" s="191" t="n">
        <v>1017.860538</v>
      </c>
      <c r="D70" s="191" t="n">
        <v>39.66865199999999</v>
      </c>
      <c r="E70" s="191" t="n">
        <v>978.1918860000009</v>
      </c>
      <c r="F70" s="192" t="inlineStr">
        <is>
          <t>455 €</t>
        </is>
      </c>
      <c r="G70" s="193" t="inlineStr">
        <is>
          <t>292 €</t>
        </is>
      </c>
      <c r="H70" s="8" t="n"/>
      <c r="I70" s="8" t="n"/>
      <c r="J70" s="8" t="n"/>
      <c r="K70" s="8" t="n"/>
      <c r="L70" s="8" t="n"/>
      <c r="M70" s="8" t="n"/>
      <c r="N70" s="8" t="n"/>
      <c r="O70" s="8" t="n"/>
      <c r="P70" s="8" t="n"/>
      <c r="Q70" s="8" t="n"/>
      <c r="R70" s="9" t="n"/>
    </row>
    <row r="71" ht="13.55" customHeight="1" s="157">
      <c r="A71" s="122" t="inlineStr">
        <is>
          <t>Decembar</t>
        </is>
      </c>
      <c r="B71" s="194" t="n">
        <v>2824</v>
      </c>
      <c r="C71" s="194" t="n">
        <v>782.4124774000004</v>
      </c>
      <c r="D71" s="194" t="n">
        <v>0</v>
      </c>
      <c r="E71" s="194" t="n">
        <v>782.4124774000004</v>
      </c>
      <c r="F71" s="195" t="inlineStr">
        <is>
          <t>457 €</t>
        </is>
      </c>
      <c r="G71" s="196" t="inlineStr">
        <is>
          <t>330 €</t>
        </is>
      </c>
      <c r="H71" s="8" t="n"/>
      <c r="I71" s="8" t="n"/>
      <c r="J71" s="8" t="n"/>
      <c r="K71" s="8" t="n"/>
      <c r="L71" s="8" t="n"/>
      <c r="M71" s="8" t="n"/>
      <c r="N71" s="8" t="n"/>
      <c r="O71" s="8" t="n"/>
      <c r="P71" s="8" t="n"/>
      <c r="Q71" s="8" t="n"/>
      <c r="R71" s="9" t="n"/>
    </row>
    <row r="72" ht="13.75" customHeight="1" s="157">
      <c r="A72" s="114" t="inlineStr">
        <is>
          <t>UKUPNO</t>
        </is>
      </c>
      <c r="B72" s="188" t="n">
        <v>43154</v>
      </c>
      <c r="C72" s="188" t="n">
        <v>21462.38486399999</v>
      </c>
      <c r="D72" s="188" t="n">
        <v>3511.484541172043</v>
      </c>
      <c r="E72" s="188" t="n">
        <v>17950.90032282796</v>
      </c>
      <c r="F72" s="189" t="inlineStr">
        <is>
          <t>6.990 €</t>
        </is>
      </c>
      <c r="G72" s="190" t="inlineStr">
        <is>
          <t>3.680 €</t>
        </is>
      </c>
      <c r="H72" s="126" t="inlineStr">
        <is>
          <t>Napomena: Proračun je izvršen na satnom nivou u toku godine</t>
        </is>
      </c>
      <c r="M72" s="8" t="n"/>
      <c r="N72" s="8" t="n"/>
      <c r="O72" s="8" t="n"/>
      <c r="P72" s="8" t="n"/>
      <c r="Q72" s="8" t="n"/>
      <c r="R72" s="9" t="n"/>
    </row>
    <row r="73" ht="15" customHeight="1" s="157">
      <c r="A73" s="14" t="n"/>
      <c r="B73" s="16" t="n"/>
      <c r="C73" s="8" t="n"/>
      <c r="D73" s="8" t="n"/>
      <c r="E73" s="8" t="n"/>
      <c r="F73" s="8" t="n"/>
      <c r="G73" s="8" t="n"/>
      <c r="H73" s="8" t="n"/>
      <c r="I73" s="8" t="n"/>
      <c r="J73" s="16" t="n"/>
      <c r="K73" s="16" t="n"/>
      <c r="L73" s="16" t="n"/>
      <c r="M73" s="8" t="n"/>
      <c r="N73" s="8" t="n"/>
      <c r="O73" s="8" t="n"/>
      <c r="P73" s="8" t="n"/>
      <c r="Q73" s="8" t="n"/>
      <c r="R73" s="9" t="n"/>
    </row>
    <row r="74" ht="15" customHeight="1" s="157">
      <c r="A74" s="164" t="inlineStr">
        <is>
          <t>NOVČANI TOKOVI</t>
        </is>
      </c>
      <c r="B74" s="163" t="n"/>
      <c r="C74" s="20" t="n"/>
      <c r="D74" s="8" t="n"/>
      <c r="E74" s="8" t="n"/>
      <c r="F74" s="8" t="n"/>
      <c r="G74" s="8" t="n"/>
      <c r="H74" s="8" t="n"/>
      <c r="I74" s="128" t="n"/>
      <c r="J74" s="197" t="inlineStr">
        <is>
          <t>PREPORUKA OPREME</t>
        </is>
      </c>
      <c r="K74" s="162" t="n"/>
      <c r="L74" s="163" t="n"/>
      <c r="M74" s="20" t="n"/>
      <c r="N74" s="8" t="n"/>
      <c r="O74" s="8" t="n"/>
      <c r="P74" s="8" t="n"/>
      <c r="Q74" s="8" t="n"/>
      <c r="R74" s="9" t="n"/>
    </row>
    <row r="75" ht="14.05" customHeight="1" s="157">
      <c r="A75" s="110" t="inlineStr">
        <is>
          <t>Godina</t>
        </is>
      </c>
      <c r="B75" s="132" t="inlineStr">
        <is>
          <t>Stanje [EUR]</t>
        </is>
      </c>
      <c r="C75" s="103" t="n"/>
      <c r="D75" s="103" t="n"/>
      <c r="E75" s="103" t="n"/>
      <c r="F75" s="103" t="n"/>
      <c r="G75" s="103" t="n"/>
      <c r="H75" s="103" t="n"/>
      <c r="I75" s="8" t="n"/>
      <c r="J75" s="133" t="n"/>
      <c r="K75" s="54" t="n"/>
      <c r="L75" s="54" t="n"/>
      <c r="M75" s="8" t="n"/>
      <c r="N75" s="8" t="n"/>
      <c r="O75" s="8" t="n"/>
      <c r="P75" s="8" t="n"/>
      <c r="Q75" s="8" t="n"/>
      <c r="R75" s="9" t="n"/>
    </row>
    <row r="76" ht="13.55" customHeight="1" s="157">
      <c r="A76" s="134" t="n">
        <v>2026</v>
      </c>
      <c r="B76" s="198" t="n">
        <v>-10445.64</v>
      </c>
      <c r="C76" s="8" t="n"/>
      <c r="D76" s="8" t="n"/>
      <c r="E76" s="8" t="n"/>
      <c r="F76" s="8" t="n"/>
      <c r="G76" s="8" t="n"/>
      <c r="H76" s="8" t="n"/>
      <c r="I76" s="8" t="n"/>
      <c r="J76" s="136" t="inlineStr">
        <is>
          <t>Dužina DC kablova [m]</t>
        </is>
      </c>
      <c r="L76" s="199" t="inlineStr">
        <is>
          <t>381 m</t>
        </is>
      </c>
      <c r="M76" s="8" t="n"/>
      <c r="N76" s="8" t="n"/>
      <c r="O76" s="8" t="n"/>
      <c r="P76" s="8" t="n"/>
      <c r="Q76" s="8" t="n"/>
      <c r="R76" s="9" t="n"/>
    </row>
    <row r="77" ht="13.55" customHeight="1" s="157">
      <c r="A77" s="139">
        <f>A76+1</f>
        <v/>
      </c>
      <c r="B77" s="200" t="n">
        <v>-7203.46</v>
      </c>
      <c r="C77" s="8" t="n"/>
      <c r="D77" s="8" t="n"/>
      <c r="E77" s="8" t="n"/>
      <c r="F77" s="8" t="n"/>
      <c r="G77" s="8" t="n"/>
      <c r="H77" s="8" t="n"/>
      <c r="I77" s="8" t="n"/>
      <c r="J77" s="136" t="inlineStr">
        <is>
          <t>Tip konstrukcije - primer</t>
        </is>
      </c>
      <c r="L77" s="137" t="inlineStr">
        <is>
          <t>K2 SolidRail System</t>
        </is>
      </c>
      <c r="M77" s="8" t="n"/>
      <c r="N77" s="8" t="n"/>
      <c r="O77" s="8" t="n"/>
      <c r="P77" s="8" t="n"/>
      <c r="Q77" s="8" t="n"/>
      <c r="R77" s="9" t="n"/>
    </row>
    <row r="78" ht="15" customHeight="1" s="157">
      <c r="A78" s="139">
        <f>A77+1</f>
        <v/>
      </c>
      <c r="B78" s="200" t="n">
        <v>-3979.1</v>
      </c>
      <c r="C78" s="8" t="n"/>
      <c r="D78" s="8" t="n"/>
      <c r="E78" s="8" t="n"/>
      <c r="F78" s="8" t="n"/>
      <c r="G78" s="8" t="n"/>
      <c r="H78" s="8" t="n"/>
      <c r="I78" s="8" t="n"/>
      <c r="J78" s="141" t="n"/>
      <c r="K78" s="141" t="n"/>
      <c r="L78" s="141" t="n"/>
      <c r="M78" s="8" t="n"/>
      <c r="N78" s="8" t="n"/>
      <c r="O78" s="8" t="n"/>
      <c r="P78" s="8" t="n"/>
      <c r="Q78" s="8" t="n"/>
      <c r="R78" s="9" t="n"/>
    </row>
    <row r="79" ht="15" customHeight="1" s="157">
      <c r="A79" s="139">
        <f>A78+1</f>
        <v/>
      </c>
      <c r="B79" s="200" t="n">
        <v>-772.48</v>
      </c>
      <c r="C79" s="8" t="n"/>
      <c r="D79" s="8" t="n"/>
      <c r="E79" s="8" t="n"/>
      <c r="F79" s="8" t="n"/>
      <c r="G79" s="8" t="n"/>
      <c r="H79" s="8" t="n"/>
      <c r="I79" s="128" t="n"/>
      <c r="J79" s="201" t="inlineStr">
        <is>
          <t>Fotonaponski paneli</t>
        </is>
      </c>
      <c r="K79" s="162" t="n"/>
      <c r="L79" s="163" t="n"/>
      <c r="M79" s="20" t="n"/>
      <c r="N79" s="8" t="n"/>
      <c r="O79" s="8" t="n"/>
      <c r="P79" s="8" t="n"/>
      <c r="Q79" s="8" t="n"/>
      <c r="R79" s="9" t="n"/>
    </row>
    <row r="80" ht="14.05" customHeight="1" s="157">
      <c r="A80" s="139">
        <f>A79+1</f>
        <v/>
      </c>
      <c r="B80" s="200" t="n">
        <v>2416.51</v>
      </c>
      <c r="C80" s="8" t="n"/>
      <c r="D80" s="8" t="n"/>
      <c r="E80" s="8" t="n"/>
      <c r="F80" s="8" t="n"/>
      <c r="G80" s="8" t="n"/>
      <c r="H80" s="8" t="n"/>
      <c r="I80" s="8" t="n"/>
      <c r="J80" s="145" t="inlineStr">
        <is>
          <t>Nominalna snaga [Wp]</t>
        </is>
      </c>
      <c r="K80" s="170" t="n"/>
      <c r="L80" s="145" t="inlineStr">
        <is>
          <t>Količina</t>
        </is>
      </c>
      <c r="M80" s="8" t="n"/>
      <c r="N80" s="8" t="n"/>
      <c r="O80" s="8" t="n"/>
      <c r="P80" s="8" t="n"/>
      <c r="Q80" s="8" t="n"/>
      <c r="R80" s="9" t="n"/>
    </row>
    <row r="81" ht="13.55" customHeight="1" s="157">
      <c r="A81" s="139">
        <f>A80+1</f>
        <v/>
      </c>
      <c r="B81" s="200" t="n">
        <v>5587.95</v>
      </c>
      <c r="C81" s="8" t="n"/>
      <c r="D81" s="8" t="n"/>
      <c r="E81" s="8" t="n"/>
      <c r="F81" s="8" t="n"/>
      <c r="G81" s="8" t="n"/>
      <c r="H81" s="8" t="n"/>
      <c r="I81" s="8" t="n"/>
      <c r="J81" s="202" t="inlineStr">
        <is>
          <t>460 Wp</t>
        </is>
      </c>
      <c r="L81" s="137" t="inlineStr">
        <is>
          <t>47</t>
        </is>
      </c>
      <c r="M81" s="8" t="n"/>
      <c r="N81" s="8" t="n"/>
      <c r="O81" s="8" t="n"/>
      <c r="P81" s="8" t="n"/>
      <c r="Q81" s="8" t="n"/>
      <c r="R81" s="9" t="n"/>
    </row>
    <row r="82" ht="15" customHeight="1" s="157">
      <c r="A82" s="139">
        <f>A81+1</f>
        <v/>
      </c>
      <c r="B82" s="200" t="n">
        <v>8741.959999999999</v>
      </c>
      <c r="C82" s="8" t="n"/>
      <c r="D82" s="8" t="n"/>
      <c r="E82" s="8" t="n"/>
      <c r="F82" s="8" t="n"/>
      <c r="G82" s="8" t="n"/>
      <c r="H82" s="8" t="n"/>
      <c r="I82" s="8" t="n"/>
      <c r="J82" s="148" t="n"/>
      <c r="K82" s="148" t="n"/>
      <c r="L82" s="148" t="n"/>
      <c r="M82" s="8" t="n"/>
      <c r="N82" s="8" t="n"/>
      <c r="O82" s="8" t="n"/>
      <c r="P82" s="8" t="n"/>
      <c r="Q82" s="8" t="n"/>
      <c r="R82" s="9" t="n"/>
    </row>
    <row r="83" ht="15" customHeight="1" s="157">
      <c r="A83" s="139">
        <f>A82+1</f>
        <v/>
      </c>
      <c r="B83" s="200" t="n">
        <v>11878.61</v>
      </c>
      <c r="C83" s="8" t="n"/>
      <c r="D83" s="8" t="n"/>
      <c r="E83" s="8" t="n"/>
      <c r="F83" s="8" t="n"/>
      <c r="G83" s="8" t="n"/>
      <c r="H83" s="8" t="n"/>
      <c r="I83" s="128" t="n"/>
      <c r="J83" s="201" t="inlineStr">
        <is>
          <t>Invertori</t>
        </is>
      </c>
      <c r="K83" s="162" t="n"/>
      <c r="L83" s="163" t="n"/>
      <c r="M83" s="20" t="n"/>
      <c r="N83" s="8" t="n"/>
      <c r="O83" s="8" t="n"/>
      <c r="P83" s="8" t="n"/>
      <c r="Q83" s="8" t="n"/>
      <c r="R83" s="9" t="n"/>
    </row>
    <row r="84" ht="14.05" customHeight="1" s="157">
      <c r="A84" s="139">
        <f>A83+1</f>
        <v/>
      </c>
      <c r="B84" s="200" t="n">
        <v>14998.02</v>
      </c>
      <c r="C84" s="8" t="n"/>
      <c r="D84" s="8" t="n"/>
      <c r="E84" s="8" t="n"/>
      <c r="F84" s="8" t="n"/>
      <c r="G84" s="8" t="n"/>
      <c r="H84" s="8" t="n"/>
      <c r="I84" s="8" t="n"/>
      <c r="J84" s="145" t="inlineStr">
        <is>
          <t>Nominalna snaga [kW]</t>
        </is>
      </c>
      <c r="K84" s="170" t="n"/>
      <c r="L84" s="145" t="inlineStr">
        <is>
          <t>Količina</t>
        </is>
      </c>
      <c r="M84" s="8" t="n"/>
      <c r="N84" s="8" t="n"/>
      <c r="O84" s="8" t="n"/>
      <c r="P84" s="8" t="n"/>
      <c r="Q84" s="8" t="n"/>
      <c r="R84" s="9" t="n"/>
    </row>
    <row r="85" ht="13.55" customHeight="1" s="157">
      <c r="A85" s="139">
        <f>A84+1</f>
        <v/>
      </c>
      <c r="B85" s="200" t="n">
        <v>18100.26</v>
      </c>
      <c r="C85" s="8" t="n"/>
      <c r="D85" s="8" t="n"/>
      <c r="E85" s="8" t="n"/>
      <c r="F85" s="8" t="n"/>
      <c r="G85" s="8" t="n"/>
      <c r="H85" s="8" t="n"/>
      <c r="I85" s="8" t="n"/>
      <c r="J85" s="203" t="n">
        <v>20</v>
      </c>
      <c r="L85" s="137" t="n">
        <v>1</v>
      </c>
      <c r="M85" s="8" t="n"/>
      <c r="N85" s="8" t="n"/>
      <c r="O85" s="8" t="n"/>
      <c r="P85" s="8" t="n"/>
      <c r="Q85" s="8" t="n"/>
      <c r="R85" s="9" t="n"/>
    </row>
    <row r="86" ht="13.55" customHeight="1" s="157">
      <c r="A86" s="139">
        <f>A85+1</f>
        <v/>
      </c>
      <c r="B86" s="200" t="n">
        <v>21185.45</v>
      </c>
      <c r="C86" s="8" t="n"/>
      <c r="D86" s="8" t="n"/>
      <c r="E86" s="8" t="n"/>
      <c r="F86" s="8" t="n"/>
      <c r="G86" s="8" t="n"/>
      <c r="H86" s="8" t="n"/>
      <c r="I86" s="8" t="n"/>
      <c r="J86" s="203" t="n"/>
      <c r="L86" s="137" t="n"/>
      <c r="M86" s="8" t="n"/>
      <c r="N86" s="8" t="n"/>
      <c r="O86" s="8" t="n"/>
      <c r="P86" s="8" t="n"/>
      <c r="Q86" s="8" t="n"/>
      <c r="R86" s="9" t="n"/>
    </row>
    <row r="87" ht="13.55" customHeight="1" s="157">
      <c r="A87" s="139">
        <f>A86+1</f>
        <v/>
      </c>
      <c r="B87" s="200" t="n">
        <v>24253.67</v>
      </c>
      <c r="C87" s="8" t="n"/>
      <c r="D87" s="8" t="n"/>
      <c r="E87" s="8" t="n"/>
      <c r="F87" s="8" t="n"/>
      <c r="G87" s="8" t="n"/>
      <c r="H87" s="8" t="n"/>
      <c r="I87" s="8" t="n"/>
      <c r="J87" s="203" t="n"/>
      <c r="L87" s="137" t="n"/>
      <c r="M87" s="8" t="n"/>
      <c r="N87" s="8" t="n"/>
      <c r="O87" s="8" t="n"/>
      <c r="P87" s="8" t="n"/>
      <c r="Q87" s="8" t="n"/>
      <c r="R87" s="9" t="n"/>
    </row>
    <row r="88" ht="13.55" customHeight="1" s="157">
      <c r="A88" s="139">
        <f>A87+1</f>
        <v/>
      </c>
      <c r="B88" s="200" t="n">
        <v>27305.01</v>
      </c>
      <c r="C88" s="8" t="n"/>
      <c r="D88" s="8" t="n"/>
      <c r="E88" s="8" t="n"/>
      <c r="F88" s="8" t="n"/>
      <c r="G88" s="8" t="n"/>
      <c r="H88" s="8" t="n"/>
      <c r="I88" s="8" t="n"/>
      <c r="J88" s="203" t="n"/>
      <c r="L88" s="137" t="n"/>
      <c r="M88" s="8" t="n"/>
      <c r="N88" s="8" t="n"/>
      <c r="O88" s="8" t="n"/>
      <c r="P88" s="8" t="n"/>
      <c r="Q88" s="8" t="n"/>
      <c r="R88" s="9" t="n"/>
    </row>
    <row r="89" ht="13.55" customHeight="1" s="157">
      <c r="A89" s="139">
        <f>A88+1</f>
        <v/>
      </c>
      <c r="B89" s="200" t="n">
        <v>30339.57</v>
      </c>
      <c r="C89" s="8" t="n"/>
      <c r="D89" s="8" t="n"/>
      <c r="E89" s="8" t="n"/>
      <c r="F89" s="8" t="n"/>
      <c r="G89" s="8" t="n"/>
      <c r="H89" s="8" t="n"/>
      <c r="I89" s="8" t="n"/>
      <c r="J89" s="203" t="n"/>
      <c r="L89" s="150" t="n"/>
      <c r="M89" s="8" t="n"/>
      <c r="N89" s="8" t="n"/>
      <c r="O89" s="8" t="n"/>
      <c r="P89" s="8" t="n"/>
      <c r="Q89" s="8" t="n"/>
      <c r="R89" s="9" t="n"/>
    </row>
    <row r="90" ht="13.55" customHeight="1" s="157">
      <c r="A90" s="139">
        <f>A89+1</f>
        <v/>
      </c>
      <c r="B90" s="200" t="n">
        <v>33357.44</v>
      </c>
      <c r="C90" s="8" t="n"/>
      <c r="D90" s="8" t="n"/>
      <c r="E90" s="8" t="n"/>
      <c r="F90" s="8" t="n"/>
      <c r="G90" s="8" t="n"/>
      <c r="H90" s="8" t="n"/>
      <c r="I90" s="8" t="n"/>
      <c r="J90" s="137" t="n"/>
      <c r="K90" s="137" t="n"/>
      <c r="L90" s="151" t="n"/>
      <c r="M90" s="8" t="n"/>
      <c r="N90" s="8" t="n"/>
      <c r="O90" s="8" t="n"/>
      <c r="P90" s="8" t="n"/>
      <c r="Q90" s="8" t="n"/>
      <c r="R90" s="9" t="n"/>
    </row>
    <row r="91" ht="14.4" customHeight="1" s="157">
      <c r="A91" s="139">
        <f>A90+1</f>
        <v/>
      </c>
      <c r="B91" s="200" t="n">
        <v>36358.71</v>
      </c>
      <c r="C91" s="8" t="n"/>
      <c r="D91" s="8" t="n"/>
      <c r="E91" s="8" t="n"/>
      <c r="F91" s="8" t="n"/>
      <c r="G91" s="8" t="n"/>
      <c r="H91" s="8" t="n"/>
      <c r="I91" s="8" t="n"/>
      <c r="J91" s="152" t="inlineStr">
        <is>
          <t>Napomena: Ovo je preporuka opreme bazirana na osnovnim proračunima. Preporučuje se konsultovanje za stručnim licima radi provere.</t>
        </is>
      </c>
      <c r="M91" s="8" t="n"/>
      <c r="N91" s="8" t="n"/>
      <c r="O91" s="8" t="n"/>
      <c r="P91" s="8" t="n"/>
      <c r="Q91" s="8" t="n"/>
      <c r="R91" s="9" t="n"/>
    </row>
    <row r="92" ht="13.55" customHeight="1" s="157">
      <c r="A92" s="139">
        <f>A91+1</f>
        <v/>
      </c>
      <c r="B92" s="200" t="n">
        <v>39343.47</v>
      </c>
      <c r="C92" s="8" t="n"/>
      <c r="D92" s="8" t="n"/>
      <c r="E92" s="8" t="n"/>
      <c r="F92" s="8" t="n"/>
      <c r="G92" s="8" t="n"/>
      <c r="H92" s="8" t="n"/>
      <c r="I92" s="8" t="n"/>
      <c r="M92" s="8" t="n"/>
      <c r="N92" s="8" t="n"/>
      <c r="O92" s="8" t="n"/>
      <c r="P92" s="8" t="n"/>
      <c r="Q92" s="8" t="n"/>
      <c r="R92" s="9" t="n"/>
    </row>
    <row r="93" ht="13.55" customHeight="1" s="157">
      <c r="A93" s="139">
        <f>A92+1</f>
        <v/>
      </c>
      <c r="B93" s="200" t="n">
        <v>42311.82</v>
      </c>
      <c r="C93" s="8" t="n"/>
      <c r="D93" s="8" t="n"/>
      <c r="E93" s="8" t="n"/>
      <c r="F93" s="8" t="n"/>
      <c r="G93" s="8" t="n"/>
      <c r="H93" s="8" t="n"/>
      <c r="I93" s="8" t="n"/>
      <c r="M93" s="8" t="n"/>
      <c r="N93" s="8" t="n"/>
      <c r="O93" s="8" t="n"/>
      <c r="P93" s="8" t="n"/>
      <c r="Q93" s="8" t="n"/>
      <c r="R93" s="9" t="n"/>
    </row>
    <row r="94" ht="13.55" customHeight="1" s="157">
      <c r="A94" s="139">
        <f>A93+1</f>
        <v/>
      </c>
      <c r="B94" s="200" t="n">
        <v>45263.84</v>
      </c>
      <c r="C94" s="8" t="n"/>
      <c r="D94" s="8" t="n"/>
      <c r="E94" s="8" t="n"/>
      <c r="F94" s="8" t="n"/>
      <c r="G94" s="8" t="n"/>
      <c r="H94" s="8" t="n"/>
      <c r="I94" s="8" t="n"/>
      <c r="J94" s="59" t="n"/>
      <c r="K94" s="59" t="n"/>
      <c r="L94" s="59" t="n"/>
      <c r="M94" s="8" t="n"/>
      <c r="N94" s="8" t="n"/>
      <c r="O94" s="8" t="n"/>
      <c r="P94" s="8" t="n"/>
      <c r="Q94" s="8" t="n"/>
      <c r="R94" s="9" t="n"/>
    </row>
    <row r="95" ht="13.55" customHeight="1" s="157">
      <c r="A95" s="139">
        <f>A94+1</f>
        <v/>
      </c>
      <c r="B95" s="200" t="n">
        <v>48199.63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7">
      <c r="A96" s="139">
        <f>A95+1</f>
        <v/>
      </c>
      <c r="B96" s="200" t="n">
        <v>51119.27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7">
      <c r="A97" s="139">
        <f>A96+1</f>
        <v/>
      </c>
      <c r="B97" s="200" t="n">
        <v>54022.85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7">
      <c r="A98" s="139">
        <f>A97+1</f>
        <v/>
      </c>
      <c r="B98" s="200" t="n">
        <v>56910.46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7">
      <c r="A99" s="139">
        <f>A98+1</f>
        <v/>
      </c>
      <c r="B99" s="200" t="n">
        <v>59782.19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7">
      <c r="A100" s="139">
        <f>A99+1</f>
        <v/>
      </c>
      <c r="B100" s="200" t="n">
        <v>62638.12</v>
      </c>
      <c r="C100" s="8" t="n"/>
      <c r="D100" s="8" t="n"/>
      <c r="E100" s="8" t="n"/>
      <c r="F100" s="8" t="n"/>
      <c r="G100" s="8" t="n"/>
      <c r="H100" s="8" t="n"/>
      <c r="I100" s="8" t="n"/>
      <c r="J100" s="8" t="n"/>
      <c r="K100" s="8" t="n"/>
      <c r="L100" s="8" t="n"/>
      <c r="M100" s="8" t="n"/>
      <c r="N100" s="8" t="n"/>
      <c r="O100" s="8" t="n"/>
      <c r="P100" s="8" t="n"/>
      <c r="Q100" s="8" t="n"/>
      <c r="R100" s="9" t="n"/>
    </row>
    <row r="101" ht="13.55" customHeight="1" s="157">
      <c r="A101" s="139">
        <f>A100+1</f>
        <v/>
      </c>
      <c r="B101" s="200" t="n">
        <v>65478.35</v>
      </c>
      <c r="C101" s="8" t="n"/>
      <c r="D101" s="8" t="n"/>
      <c r="E101" s="8" t="n"/>
      <c r="F101" s="8" t="n"/>
      <c r="G101" s="8" t="n"/>
      <c r="H101" s="8" t="n"/>
      <c r="I101" s="8" t="n"/>
      <c r="J101" s="8" t="n"/>
      <c r="K101" s="8" t="n"/>
      <c r="L101" s="8" t="n"/>
      <c r="M101" s="8" t="n"/>
      <c r="N101" s="8" t="n"/>
      <c r="O101" s="8" t="n"/>
      <c r="P101" s="8" t="n"/>
      <c r="Q101" s="8" t="n"/>
      <c r="R101" s="9" t="n"/>
    </row>
    <row r="102" ht="13.55" customHeight="1" s="157">
      <c r="A102" s="139">
        <f>A101+1</f>
        <v/>
      </c>
      <c r="B102" s="200" t="n">
        <v>68302.96000000001</v>
      </c>
      <c r="C102" s="8" t="n"/>
      <c r="D102" s="8" t="n"/>
      <c r="E102" s="8" t="n"/>
      <c r="F102" s="8" t="n"/>
      <c r="G102" s="8" t="n"/>
      <c r="H102" s="8" t="n"/>
      <c r="I102" s="8" t="n"/>
      <c r="J102" s="8" t="n"/>
      <c r="K102" s="8" t="n"/>
      <c r="L102" s="8" t="n"/>
      <c r="M102" s="8" t="n"/>
      <c r="N102" s="8" t="n"/>
      <c r="O102" s="8" t="n"/>
      <c r="P102" s="8" t="n"/>
      <c r="Q102" s="8" t="n"/>
      <c r="R102" s="9" t="n"/>
    </row>
    <row r="103" ht="13.55" customHeight="1" s="157">
      <c r="A103" s="139">
        <f>A102+1</f>
        <v/>
      </c>
      <c r="B103" s="200" t="n">
        <v>71112.03</v>
      </c>
      <c r="C103" s="8" t="n"/>
      <c r="D103" s="8" t="n"/>
      <c r="E103" s="8" t="n"/>
      <c r="F103" s="8" t="n"/>
      <c r="G103" s="8" t="n"/>
      <c r="H103" s="8" t="n"/>
      <c r="I103" s="8" t="n"/>
      <c r="J103" s="8" t="n"/>
      <c r="K103" s="8" t="n"/>
      <c r="L103" s="8" t="n"/>
      <c r="M103" s="8" t="n"/>
      <c r="N103" s="8" t="n"/>
      <c r="O103" s="8" t="n"/>
      <c r="P103" s="8" t="n"/>
      <c r="Q103" s="8" t="n"/>
      <c r="R103" s="9" t="n"/>
    </row>
    <row r="104" ht="13.55" customHeight="1" s="157">
      <c r="A104" s="139">
        <f>A103+1</f>
        <v/>
      </c>
      <c r="B104" s="200" t="n">
        <v>73905.64999999999</v>
      </c>
      <c r="C104" s="8" t="n"/>
      <c r="D104" s="8" t="n"/>
      <c r="E104" s="8" t="n"/>
      <c r="F104" s="8" t="n"/>
      <c r="G104" s="8" t="n"/>
      <c r="H104" s="8" t="n"/>
      <c r="I104" s="8" t="n"/>
      <c r="J104" s="8" t="n"/>
      <c r="K104" s="8" t="n"/>
      <c r="L104" s="8" t="n"/>
      <c r="M104" s="8" t="n"/>
      <c r="N104" s="8" t="n"/>
      <c r="O104" s="8" t="n"/>
      <c r="P104" s="8" t="n"/>
      <c r="Q104" s="8" t="n"/>
      <c r="R104" s="9" t="n"/>
    </row>
    <row r="105" ht="13.55" customHeight="1" s="157">
      <c r="A105" s="139">
        <f>A104+1</f>
        <v/>
      </c>
      <c r="B105" s="200" t="n">
        <v>76683.89999999999</v>
      </c>
      <c r="C105" s="8" t="n"/>
      <c r="D105" s="8" t="n"/>
      <c r="E105" s="8" t="n"/>
      <c r="F105" s="8" t="n"/>
      <c r="G105" s="8" t="n"/>
      <c r="H105" s="8" t="n"/>
      <c r="I105" s="8" t="n"/>
      <c r="J105" s="8" t="n"/>
      <c r="K105" s="8" t="n"/>
      <c r="L105" s="8" t="n"/>
      <c r="M105" s="8" t="n"/>
      <c r="N105" s="8" t="n"/>
      <c r="O105" s="8" t="n"/>
      <c r="P105" s="8" t="n"/>
      <c r="Q105" s="8" t="n"/>
      <c r="R105" s="9" t="n"/>
    </row>
    <row r="106" ht="13.55" customHeight="1" s="157">
      <c r="A106" s="154" t="n"/>
      <c r="B106" s="155" t="n"/>
      <c r="C106" s="155" t="n"/>
      <c r="D106" s="155" t="n"/>
      <c r="E106" s="155" t="n"/>
      <c r="F106" s="155" t="n"/>
      <c r="G106" s="155" t="n"/>
      <c r="H106" s="155" t="n"/>
      <c r="I106" s="155" t="n"/>
      <c r="J106" s="155" t="n"/>
      <c r="K106" s="155" t="n"/>
      <c r="L106" s="155" t="n"/>
      <c r="M106" s="155" t="n"/>
      <c r="N106" s="155" t="n"/>
      <c r="O106" s="155" t="n"/>
      <c r="P106" s="155" t="n"/>
      <c r="Q106" s="155" t="n"/>
      <c r="R106" s="156" t="n"/>
    </row>
  </sheetData>
  <mergeCells count="106">
    <mergeCell ref="F16:G16"/>
    <mergeCell ref="J74:L74"/>
    <mergeCell ref="A51:B51"/>
    <mergeCell ref="J83:L83"/>
    <mergeCell ref="B22:C22"/>
    <mergeCell ref="B31:C31"/>
    <mergeCell ref="B21:C21"/>
    <mergeCell ref="A54:B54"/>
    <mergeCell ref="A47:F47"/>
    <mergeCell ref="F15:G15"/>
    <mergeCell ref="A41:B41"/>
    <mergeCell ref="C41:D41"/>
    <mergeCell ref="A74:B74"/>
    <mergeCell ref="J91:L93"/>
    <mergeCell ref="A56:B56"/>
    <mergeCell ref="F25:I25"/>
    <mergeCell ref="J86:K86"/>
    <mergeCell ref="C43:D43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E45:H45"/>
    <mergeCell ref="B16:C16"/>
    <mergeCell ref="B25:C25"/>
    <mergeCell ref="B3:C3"/>
    <mergeCell ref="F19:G19"/>
    <mergeCell ref="A45:B45"/>
    <mergeCell ref="J79:L79"/>
    <mergeCell ref="J88:K88"/>
    <mergeCell ref="C45:D45"/>
    <mergeCell ref="B18:C18"/>
    <mergeCell ref="J77:K77"/>
    <mergeCell ref="A14:C14"/>
    <mergeCell ref="I41:J41"/>
    <mergeCell ref="F18:G18"/>
    <mergeCell ref="F20:G20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A52:B52"/>
    <mergeCell ref="B15:C15"/>
    <mergeCell ref="J81:K81"/>
    <mergeCell ref="I45:J45"/>
    <mergeCell ref="A36:K36"/>
    <mergeCell ref="F21:G21"/>
    <mergeCell ref="A58:G58"/>
    <mergeCell ref="J89:K89"/>
    <mergeCell ref="C44:D44"/>
    <mergeCell ref="I37:J37"/>
    <mergeCell ref="J47:L47"/>
    <mergeCell ref="B17:C17"/>
    <mergeCell ref="A55:B55"/>
    <mergeCell ref="E39:H39"/>
    <mergeCell ref="B19:C19"/>
    <mergeCell ref="B34:C34"/>
    <mergeCell ref="B28:C28"/>
    <mergeCell ref="J26:K28"/>
    <mergeCell ref="A30:C30"/>
    <mergeCell ref="A38:B38"/>
    <mergeCell ref="J1:L1"/>
    <mergeCell ref="C38:D38"/>
    <mergeCell ref="A43:B43"/>
    <mergeCell ref="B20:C20"/>
    <mergeCell ref="A1:F1"/>
    <mergeCell ref="A40:B40"/>
    <mergeCell ref="B4:C4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E42:H42"/>
    <mergeCell ref="G3:H3"/>
    <mergeCell ref="A50:B50"/>
    <mergeCell ref="E44:H44"/>
    <mergeCell ref="H72:L72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&amp;K315373solarlink.app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2025-12-05T08:07:43Z</dcterms:created>
  <dcterms:modified xsi:type="dcterms:W3CDTF">2025-12-05T08:07:43Z</dcterms:modified>
</cp:coreProperties>
</file>