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4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kWp&quot;"/>
    <numFmt numFmtId="172" formatCode="0&quot; tons&quot;"/>
    <numFmt numFmtId="173" formatCode="0&quot; EUR&quot;"/>
    <numFmt numFmtId="174" formatCode="0&quot; years&quot;"/>
    <numFmt numFmtId="175" formatCode="[$€-2] 0"/>
    <numFmt numFmtId="176" formatCode="#,##0&quot; &quot;[$€-2]"/>
    <numFmt numFmtId="177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8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15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28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5" fillId="2" borderId="5" applyAlignment="1" pivotButton="0" quotePrefix="0" xfId="0">
      <alignment vertical="center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8" fillId="0" borderId="28" applyAlignment="1" pivotButton="0" quotePrefix="0" xfId="0">
      <alignment vertical="bottom"/>
    </xf>
    <xf numFmtId="0" fontId="8" fillId="2" borderId="28" applyAlignment="1" pivotButton="0" quotePrefix="0" xfId="0">
      <alignment horizontal="center" vertical="center"/>
    </xf>
    <xf numFmtId="0" fontId="8" fillId="2" borderId="32" applyAlignment="1" pivotButton="0" quotePrefix="0" xfId="0">
      <alignment horizontal="center" vertical="center"/>
    </xf>
    <xf numFmtId="176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0" fontId="8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6" fontId="0" fillId="2" borderId="23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Cash flow</a:t>
            </a:r>
          </a:p>
        </rich>
      </tx>
      <layout>
        <manualLayout>
          <xMode val="edge"/>
          <yMode val="edge"/>
          <wMode val="factor"/>
          <hMode val="factor"/>
          <x val="0.462822"/>
          <y val="0"/>
          <w val="0.0743552"/>
          <h val="0.171904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04"/>
          <w val="0.99"/>
          <h val="0.815596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Energy data</a:t>
            </a:r>
          </a:p>
        </rich>
      </tx>
      <layout>
        <manualLayout>
          <xMode val="edge"/>
          <yMode val="edge"/>
          <wMode val="factor"/>
          <hMode val="factor"/>
          <x val="0.438657"/>
          <y val="0"/>
          <w val="0.122687"/>
          <h val="0.117217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15783"/>
          <y val="0.117217"/>
          <w val="0.933422"/>
          <h val="0.730087"/>
        </manualLayout>
      </layout>
      <lineChart>
        <grouping val="standard"/>
        <varyColors val="0"/>
        <ser>
          <idx val="0"/>
          <order val="0"/>
          <tx>
            <v>Consumption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Production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Surplus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Savings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4139"/>
          <y val="0.943337"/>
          <w val="0.506426"/>
          <h val="0.0566635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680091</colOff>
      <row>73</row>
      <rowOff>189620</rowOff>
    </from>
    <to>
      <col>8</col>
      <colOff>937528</colOff>
      <row>106</row>
      <rowOff>10944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58</row>
      <rowOff>163830</rowOff>
    </from>
    <to>
      <col>11</col>
      <colOff>1125816</colOff>
      <row>72</row>
      <rowOff>59026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20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63">
      <c r="A1" s="2" t="inlineStr">
        <is>
          <t>Feasibility Study - Rooftop Solar Power Plant</t>
        </is>
      </c>
      <c r="B1" s="164" t="n"/>
      <c r="C1" s="164" t="n"/>
      <c r="D1" s="164" t="n"/>
      <c r="E1" s="164" t="n"/>
      <c r="F1" s="164" t="n"/>
      <c r="G1" s="4" t="n"/>
      <c r="H1" s="4" t="n"/>
      <c r="I1" s="4" t="n"/>
      <c r="J1" s="5" t="n"/>
      <c r="K1" s="164" t="n"/>
      <c r="L1" s="164" t="n"/>
      <c r="M1" s="4" t="n"/>
      <c r="N1" s="4" t="n"/>
      <c r="O1" s="4" t="n"/>
      <c r="P1" s="4" t="n"/>
      <c r="Q1" s="4" t="n"/>
      <c r="R1" s="6" t="n"/>
    </row>
    <row r="2" ht="38.4" customHeight="1" s="163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63">
      <c r="A3" s="10" t="inlineStr">
        <is>
          <t xml:space="preserve">Investor: </t>
        </is>
      </c>
      <c r="B3" s="11" t="n"/>
      <c r="C3" s="165" t="n"/>
      <c r="D3" s="8" t="n"/>
      <c r="E3" s="8" t="n"/>
      <c r="F3" s="12" t="inlineStr">
        <is>
          <t xml:space="preserve">Date: </t>
        </is>
      </c>
      <c r="G3" s="11" t="inlineStr">
        <is>
          <t>23.09.2025</t>
        </is>
      </c>
      <c r="H3" s="165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63">
      <c r="A4" s="10" t="inlineStr">
        <is>
          <t xml:space="preserve">Design company: </t>
        </is>
      </c>
      <c r="B4" s="13" t="n"/>
      <c r="C4" s="166" t="n"/>
      <c r="D4" s="8" t="n"/>
      <c r="E4" s="8" t="n"/>
      <c r="F4" s="12" t="inlineStr">
        <is>
          <t xml:space="preserve">Google coordinates: </t>
        </is>
      </c>
      <c r="G4" s="13" t="inlineStr">
        <is>
          <t>44.72978,  20.03211</t>
        </is>
      </c>
      <c r="H4" s="166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63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63">
      <c r="A6" s="167" t="inlineStr">
        <is>
          <t>INPUT DATA</t>
        </is>
      </c>
      <c r="B6" s="168" t="n"/>
      <c r="C6" s="168" t="n"/>
      <c r="D6" s="168" t="n"/>
      <c r="E6" s="168" t="n"/>
      <c r="F6" s="168" t="n"/>
      <c r="G6" s="168" t="n"/>
      <c r="H6" s="168" t="n"/>
      <c r="I6" s="168" t="n"/>
      <c r="J6" s="168" t="n"/>
      <c r="K6" s="169" t="n"/>
      <c r="L6" s="20" t="n"/>
      <c r="M6" s="8" t="n"/>
      <c r="N6" s="8" t="n"/>
      <c r="O6" s="8" t="n"/>
      <c r="P6" s="8" t="n"/>
      <c r="Q6" s="8" t="n"/>
      <c r="R6" s="9" t="n"/>
    </row>
    <row r="7" ht="25.8" customHeight="1" s="163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63">
      <c r="A8" s="170" t="inlineStr">
        <is>
          <t>INPUT DATA PER ROOF</t>
        </is>
      </c>
      <c r="B8" s="168" t="n"/>
      <c r="C8" s="168" t="n"/>
      <c r="D8" s="168" t="n"/>
      <c r="E8" s="168" t="n"/>
      <c r="F8" s="168" t="n"/>
      <c r="G8" s="168" t="n"/>
      <c r="H8" s="168" t="n"/>
      <c r="I8" s="168" t="n"/>
      <c r="J8" s="168" t="n"/>
      <c r="K8" s="169" t="n"/>
      <c r="L8" s="20" t="n"/>
      <c r="M8" s="8" t="n"/>
      <c r="N8" s="8" t="n"/>
      <c r="O8" s="8" t="n"/>
      <c r="P8" s="8" t="n"/>
      <c r="Q8" s="8" t="n"/>
      <c r="R8" s="9" t="n"/>
    </row>
    <row r="9" ht="14.05" customHeight="1" s="163">
      <c r="A9" s="27" t="inlineStr">
        <is>
          <t>Roof number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63">
      <c r="A10" s="31" t="inlineStr">
        <is>
          <t>Tilt angle [°]</t>
        </is>
      </c>
      <c r="B10" s="32" t="inlineStr">
        <is>
          <t>15°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63">
      <c r="A11" s="31" t="inlineStr">
        <is>
          <t>Azimuth angle [°]</t>
        </is>
      </c>
      <c r="B11" s="35" t="inlineStr">
        <is>
          <t>70°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63">
      <c r="A12" s="31" t="inlineStr">
        <is>
          <t>Free surface [m²]</t>
        </is>
      </c>
      <c r="B12" s="35" t="inlineStr">
        <is>
          <t>60m²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63">
      <c r="A13" s="38" t="n"/>
      <c r="B13" s="39" t="n"/>
      <c r="C13" s="39" t="n"/>
      <c r="D13" s="40" t="n"/>
      <c r="E13" s="40" t="n"/>
      <c r="F13" s="171" t="n"/>
      <c r="G13" s="171" t="n"/>
      <c r="H13" s="171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63">
      <c r="A14" s="172" t="inlineStr">
        <is>
          <t>Monthly energy consumption in the high tariff [kWh]</t>
        </is>
      </c>
      <c r="B14" s="168" t="n"/>
      <c r="C14" s="169" t="n"/>
      <c r="D14" s="45" t="n"/>
      <c r="E14" s="46" t="n"/>
      <c r="F14" s="170" t="inlineStr">
        <is>
          <t>Working hours</t>
        </is>
      </c>
      <c r="G14" s="168" t="n"/>
      <c r="H14" s="168" t="n"/>
      <c r="I14" s="169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63">
      <c r="A15" s="47" t="inlineStr">
        <is>
          <t>January</t>
        </is>
      </c>
      <c r="B15" s="173" t="inlineStr">
        <is>
          <t>5.000 kWh</t>
        </is>
      </c>
      <c r="C15" s="174" t="n"/>
      <c r="D15" s="175" t="n"/>
      <c r="E15" s="50" t="n"/>
      <c r="F15" s="51" t="inlineStr">
        <is>
          <t>Monday</t>
        </is>
      </c>
      <c r="G15" s="176" t="n"/>
      <c r="H15" s="53" t="inlineStr">
        <is>
          <t>04:00 - 20:00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63">
      <c r="A16" s="55" t="inlineStr">
        <is>
          <t>February</t>
        </is>
      </c>
      <c r="B16" s="177" t="inlineStr">
        <is>
          <t>4.000 kWh</t>
        </is>
      </c>
      <c r="C16" s="166" t="n"/>
      <c r="D16" s="175" t="n"/>
      <c r="E16" s="50" t="n"/>
      <c r="F16" s="57" t="inlineStr">
        <is>
          <t>Tuesday</t>
        </is>
      </c>
      <c r="H16" s="13" t="inlineStr">
        <is>
          <t>04:00 - 20:00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63">
      <c r="A17" s="55" t="inlineStr">
        <is>
          <t>March</t>
        </is>
      </c>
      <c r="B17" s="177" t="inlineStr">
        <is>
          <t>3.200 kWh</t>
        </is>
      </c>
      <c r="C17" s="166" t="n"/>
      <c r="D17" s="175" t="n"/>
      <c r="E17" s="50" t="n"/>
      <c r="F17" s="57" t="inlineStr">
        <is>
          <t>Wednesday</t>
        </is>
      </c>
      <c r="H17" s="13" t="inlineStr">
        <is>
          <t>04:00 - 20:00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63">
      <c r="A18" s="55" t="inlineStr">
        <is>
          <t>April</t>
        </is>
      </c>
      <c r="B18" s="177" t="inlineStr">
        <is>
          <t>4.000 kWh</t>
        </is>
      </c>
      <c r="C18" s="166" t="n"/>
      <c r="D18" s="175" t="n"/>
      <c r="E18" s="50" t="n"/>
      <c r="F18" s="57" t="inlineStr">
        <is>
          <t>Thursday</t>
        </is>
      </c>
      <c r="H18" s="13" t="inlineStr">
        <is>
          <t>04:00 - 20:00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63">
      <c r="A19" s="55" t="inlineStr">
        <is>
          <t>May</t>
        </is>
      </c>
      <c r="B19" s="177" t="inlineStr">
        <is>
          <t>4.600 kWh</t>
        </is>
      </c>
      <c r="C19" s="166" t="n"/>
      <c r="D19" s="175" t="n"/>
      <c r="E19" s="50" t="n"/>
      <c r="F19" s="57" t="inlineStr">
        <is>
          <t>Friday</t>
        </is>
      </c>
      <c r="H19" s="13" t="inlineStr">
        <is>
          <t>04:00 - 20:00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63">
      <c r="A20" s="55" t="inlineStr">
        <is>
          <t>June</t>
        </is>
      </c>
      <c r="B20" s="177" t="inlineStr">
        <is>
          <t>7.000 kWh</t>
        </is>
      </c>
      <c r="C20" s="166" t="n"/>
      <c r="D20" s="175" t="n"/>
      <c r="E20" s="50" t="n"/>
      <c r="F20" s="57" t="inlineStr">
        <is>
          <t>Saturday</t>
        </is>
      </c>
      <c r="H20" s="13" t="inlineStr">
        <is>
          <t>/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63">
      <c r="A21" s="55" t="inlineStr">
        <is>
          <t>Jully</t>
        </is>
      </c>
      <c r="B21" s="177" t="inlineStr">
        <is>
          <t>5.300 kWh</t>
        </is>
      </c>
      <c r="C21" s="166" t="n"/>
      <c r="D21" s="175" t="n"/>
      <c r="E21" s="50" t="n"/>
      <c r="F21" s="57" t="inlineStr">
        <is>
          <t>Sunday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63">
      <c r="A22" s="55" t="inlineStr">
        <is>
          <t>August</t>
        </is>
      </c>
      <c r="B22" s="177" t="inlineStr">
        <is>
          <t>5.450 kWh</t>
        </is>
      </c>
      <c r="C22" s="166" t="n"/>
      <c r="D22" s="175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63">
      <c r="A23" s="55" t="inlineStr">
        <is>
          <t>September</t>
        </is>
      </c>
      <c r="B23" s="177" t="inlineStr">
        <is>
          <t>7.500 kWh</t>
        </is>
      </c>
      <c r="C23" s="166" t="n"/>
      <c r="D23" s="175" t="n"/>
      <c r="E23" s="50" t="n"/>
      <c r="F23" s="61" t="inlineStr">
        <is>
          <t>Non-working days in the year:</t>
        </is>
      </c>
      <c r="H23" s="11" t="inlineStr">
        <is>
          <t>5 days</t>
        </is>
      </c>
      <c r="I23" s="165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63">
      <c r="A24" s="55" t="inlineStr">
        <is>
          <t>October</t>
        </is>
      </c>
      <c r="B24" s="177" t="inlineStr">
        <is>
          <t>7.450 kWh</t>
        </is>
      </c>
      <c r="C24" s="166" t="n"/>
      <c r="D24" s="175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63">
      <c r="A25" s="55" t="inlineStr">
        <is>
          <t>November</t>
        </is>
      </c>
      <c r="B25" s="177" t="inlineStr">
        <is>
          <t>3.000 kWh</t>
        </is>
      </c>
      <c r="C25" s="166" t="n"/>
      <c r="D25" s="175" t="n"/>
      <c r="E25" s="46" t="n"/>
      <c r="F25" s="170" t="inlineStr">
        <is>
          <t>PV module information</t>
        </is>
      </c>
      <c r="G25" s="168" t="n"/>
      <c r="H25" s="168" t="n"/>
      <c r="I25" s="169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63">
      <c r="A26" s="55" t="inlineStr">
        <is>
          <t>December</t>
        </is>
      </c>
      <c r="B26" s="177" t="inlineStr">
        <is>
          <t>6.000 kWh</t>
        </is>
      </c>
      <c r="C26" s="166" t="n"/>
      <c r="D26" s="175" t="n"/>
      <c r="E26" s="50" t="n"/>
      <c r="F26" s="63" t="inlineStr">
        <is>
          <t>Nominal power [Wp]:</t>
        </is>
      </c>
      <c r="G26" s="176" t="n"/>
      <c r="H26" s="178" t="inlineStr">
        <is>
          <t>450 Wp</t>
        </is>
      </c>
      <c r="I26" s="174" t="n"/>
      <c r="J26" s="66" t="inlineStr">
        <is>
          <t>Note: Additional safety space on the roofs will be included in the calculations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63">
      <c r="A27" s="68" t="n"/>
      <c r="B27" s="179" t="n"/>
      <c r="C27" s="179" t="n"/>
      <c r="D27" s="175" t="n"/>
      <c r="E27" s="50" t="n"/>
      <c r="F27" s="61" t="inlineStr">
        <is>
          <t>Length [mm]:</t>
        </is>
      </c>
      <c r="H27" s="180" t="inlineStr">
        <is>
          <t>1.800 mm</t>
        </is>
      </c>
      <c r="I27" s="166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63">
      <c r="A28" s="71" t="inlineStr">
        <is>
          <t>Maximum authorised power [kW]:</t>
        </is>
      </c>
      <c r="B28" s="181" t="inlineStr">
        <is>
          <t>300,0 kW</t>
        </is>
      </c>
      <c r="C28" s="165" t="n"/>
      <c r="D28" s="182" t="n"/>
      <c r="E28" s="50" t="n"/>
      <c r="F28" s="61" t="inlineStr">
        <is>
          <t>Width [mm]:</t>
        </is>
      </c>
      <c r="H28" s="180" t="inlineStr">
        <is>
          <t>1.134 mm</t>
        </is>
      </c>
      <c r="I28" s="166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63">
      <c r="A29" s="74" t="n"/>
      <c r="B29" s="183" t="n"/>
      <c r="C29" s="183" t="n"/>
      <c r="D29" s="184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63">
      <c r="A30" s="172" t="inlineStr">
        <is>
          <t>Electricity prices</t>
        </is>
      </c>
      <c r="B30" s="168" t="n"/>
      <c r="C30" s="169" t="n"/>
      <c r="D30" s="185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63">
      <c r="A31" s="81" t="inlineStr">
        <is>
          <t>Base price of electricity [EUR/MWh]:</t>
        </is>
      </c>
      <c r="B31" s="186" t="inlineStr">
        <is>
          <t>120 EUR / MWh</t>
        </is>
      </c>
      <c r="C31" s="174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63">
      <c r="A32" s="71" t="inlineStr">
        <is>
          <t>Taxes and VAT [% of electricity price]:</t>
        </is>
      </c>
      <c r="B32" s="187" t="inlineStr">
        <is>
          <t>30,0 %</t>
        </is>
      </c>
      <c r="C32" s="166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63">
      <c r="A33" s="71" t="inlineStr">
        <is>
          <t>Total electricity price [EUR/MWh]:</t>
        </is>
      </c>
      <c r="B33" s="187" t="inlineStr">
        <is>
          <t>156 EUR / MWh</t>
        </is>
      </c>
      <c r="C33" s="166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63">
      <c r="A34" s="71" t="inlineStr">
        <is>
          <t>Selling price of electricity [EUR/MWh]:</t>
        </is>
      </c>
      <c r="B34" s="188" t="inlineStr">
        <is>
          <t>114 EUR / MWh</t>
        </is>
      </c>
      <c r="C34" s="166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73.2" customHeight="1" s="163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63">
      <c r="A36" s="167" t="inlineStr">
        <is>
          <t>OUTPUT DATA</t>
        </is>
      </c>
      <c r="B36" s="168" t="n"/>
      <c r="C36" s="168" t="n"/>
      <c r="D36" s="168" t="n"/>
      <c r="E36" s="168" t="n"/>
      <c r="F36" s="168" t="n"/>
      <c r="G36" s="168" t="n"/>
      <c r="H36" s="168" t="n"/>
      <c r="I36" s="168" t="n"/>
      <c r="J36" s="168" t="n"/>
      <c r="K36" s="169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63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6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63">
      <c r="A38" s="90" t="inlineStr">
        <is>
          <t>Recommended power based on the electricity consumption  [kWp]</t>
        </is>
      </c>
      <c r="C38" s="92" t="inlineStr">
        <is>
          <t>32,85 kWp</t>
        </is>
      </c>
      <c r="D38" s="165" t="n"/>
      <c r="E38" s="94" t="inlineStr">
        <is>
          <t>Total energy savings in the exploitation period [kWh]</t>
        </is>
      </c>
      <c r="I38" s="92" t="inlineStr">
        <is>
          <t>240.412,30 kWh</t>
        </is>
      </c>
      <c r="J38" s="165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63">
      <c r="A39" s="10" t="inlineStr">
        <is>
          <t>Maximum power based on the free roof surface [kWp]</t>
        </is>
      </c>
      <c r="C39" s="13" t="inlineStr">
        <is>
          <t>11,25 kWp</t>
        </is>
      </c>
      <c r="D39" s="166" t="n"/>
      <c r="E39" s="189" t="n"/>
      <c r="F39" s="12" t="inlineStr">
        <is>
          <t>Annual energy surplus [kWh]</t>
        </is>
      </c>
      <c r="I39" s="177" t="inlineStr">
        <is>
          <t>3.757,15 kWh</t>
        </is>
      </c>
      <c r="J39" s="166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63">
      <c r="A40" s="10" t="inlineStr">
        <is>
          <t>Final power of the PV plant [kWp]</t>
        </is>
      </c>
      <c r="C40" s="13" t="inlineStr">
        <is>
          <t>11,25 kWp</t>
        </is>
      </c>
      <c r="D40" s="166" t="n"/>
      <c r="E40" s="189" t="n"/>
      <c r="F40" s="12" t="inlineStr">
        <is>
          <t>Annual energy surplus [%]</t>
        </is>
      </c>
      <c r="I40" s="187" t="inlineStr">
        <is>
          <t>29,93 %</t>
        </is>
      </c>
      <c r="J40" s="166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63">
      <c r="A41" s="10" t="inlineStr">
        <is>
          <t>Total estimated annual energy production [kWh]</t>
        </is>
      </c>
      <c r="C41" s="13" t="inlineStr">
        <is>
          <t>12.551,80 kWh</t>
        </is>
      </c>
      <c r="D41" s="166" t="n"/>
      <c r="E41" s="182" t="n"/>
      <c r="F41" s="12" t="inlineStr">
        <is>
          <t>Total energy surplus in the exploitation period [kWh]</t>
        </is>
      </c>
      <c r="I41" s="177" t="inlineStr">
        <is>
          <t>102.706,27 kWh</t>
        </is>
      </c>
      <c r="J41" s="166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63">
      <c r="A42" s="10" t="inlineStr">
        <is>
          <t xml:space="preserve">Total used area of </t>
        </is>
      </c>
      <c r="C42" s="13" t="inlineStr">
        <is>
          <t>58,68 m²</t>
        </is>
      </c>
      <c r="D42" s="166" t="n"/>
      <c r="E42" s="190" t="n"/>
      <c r="F42" s="12" t="inlineStr">
        <is>
          <t>CO2 emissions reduction during the exploitation period [tons]</t>
        </is>
      </c>
      <c r="I42" s="191" t="inlineStr">
        <is>
          <t>291,65 tons</t>
        </is>
      </c>
      <c r="J42" s="166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63">
      <c r="A43" s="10" t="inlineStr">
        <is>
          <t>Annual energy savings [kWh]</t>
        </is>
      </c>
      <c r="C43" s="13" t="inlineStr">
        <is>
          <t>8.794,64 kWh</t>
        </is>
      </c>
      <c r="D43" s="166" t="n"/>
      <c r="E43" s="182" t="n"/>
      <c r="F43" s="12" t="inlineStr">
        <is>
          <t>Estimated annual maintenance costs [EUR]</t>
        </is>
      </c>
      <c r="I43" s="192" t="inlineStr">
        <is>
          <t>225,00 EUR</t>
        </is>
      </c>
      <c r="J43" s="166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63">
      <c r="A44" s="10" t="inlineStr">
        <is>
          <t>Annual energy savings [%]</t>
        </is>
      </c>
      <c r="C44" s="13" t="inlineStr">
        <is>
          <t>14,07%</t>
        </is>
      </c>
      <c r="D44" s="166" t="n"/>
      <c r="E44" s="193" t="n"/>
      <c r="F44" s="12" t="inlineStr">
        <is>
          <t>Estimated value of the investment [EUR]</t>
        </is>
      </c>
      <c r="I44" s="192" t="inlineStr">
        <is>
          <t>11.250 EUR</t>
        </is>
      </c>
      <c r="J44" s="166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63">
      <c r="A45" s="10" t="inlineStr">
        <is>
          <t>Annual energy savings [EUR]</t>
        </is>
      </c>
      <c r="C45" s="13" t="inlineStr">
        <is>
          <t>1.800,28 EUR</t>
        </is>
      </c>
      <c r="D45" s="166" t="n"/>
      <c r="E45" s="194" t="n"/>
      <c r="F45" s="12" t="inlineStr">
        <is>
          <t>ROI [years]</t>
        </is>
      </c>
      <c r="I45" s="195" t="inlineStr">
        <is>
          <t>6,42 years</t>
        </is>
      </c>
      <c r="J45" s="166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55.4" customHeight="1" s="163">
      <c r="A46" s="103" t="n"/>
      <c r="B46" s="95" t="n"/>
      <c r="C46" s="104" t="n"/>
      <c r="D46" s="104" t="n"/>
      <c r="E46" s="182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63">
      <c r="A47" s="105" t="inlineStr">
        <is>
          <t>Feasibility Study - Rooftop Solar Power Plant</t>
        </is>
      </c>
      <c r="G47" s="8" t="n"/>
      <c r="H47" s="8" t="n"/>
      <c r="I47" s="8" t="n"/>
      <c r="J47" s="107" t="n"/>
      <c r="M47" s="8" t="n"/>
      <c r="N47" s="8" t="n"/>
      <c r="O47" s="8" t="n"/>
      <c r="P47" s="8" t="n"/>
      <c r="Q47" s="8" t="n"/>
      <c r="R47" s="9" t="n"/>
    </row>
    <row r="48" ht="19.2" customHeight="1" s="163">
      <c r="A48" s="108" t="n"/>
      <c r="B48" s="109" t="n"/>
      <c r="C48" s="109" t="n"/>
      <c r="D48" s="109" t="n"/>
      <c r="E48" s="109" t="n"/>
      <c r="F48" s="109" t="n"/>
      <c r="G48" s="16" t="n"/>
      <c r="H48" s="16" t="n"/>
      <c r="I48" s="16" t="n"/>
      <c r="J48" s="110" t="n"/>
      <c r="K48" s="110" t="n"/>
      <c r="L48" s="110" t="n"/>
      <c r="M48" s="8" t="n"/>
      <c r="N48" s="8" t="n"/>
      <c r="O48" s="8" t="n"/>
      <c r="P48" s="8" t="n"/>
      <c r="Q48" s="8" t="n"/>
      <c r="R48" s="9" t="n"/>
    </row>
    <row r="49" ht="36" customHeight="1" s="163">
      <c r="A49" s="196" t="inlineStr">
        <is>
          <t xml:space="preserve">OUTPUT DATA PER ROOF </t>
        </is>
      </c>
      <c r="B49" s="168" t="n"/>
      <c r="C49" s="168" t="n"/>
      <c r="D49" s="168" t="n"/>
      <c r="E49" s="168" t="n"/>
      <c r="F49" s="168" t="n"/>
      <c r="G49" s="168" t="n"/>
      <c r="H49" s="168" t="n"/>
      <c r="I49" s="168" t="n"/>
      <c r="J49" s="168" t="n"/>
      <c r="K49" s="168" t="n"/>
      <c r="L49" s="169" t="n"/>
      <c r="M49" s="20" t="n"/>
      <c r="N49" s="8" t="n"/>
      <c r="O49" s="8" t="n"/>
      <c r="P49" s="8" t="n"/>
      <c r="Q49" s="8" t="n"/>
      <c r="R49" s="9" t="n"/>
    </row>
    <row r="50" ht="14.05" customHeight="1" s="163">
      <c r="A50" s="27" t="inlineStr">
        <is>
          <t>Roof number</t>
        </is>
      </c>
      <c r="B50" s="176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63">
      <c r="A51" s="31" t="inlineStr">
        <is>
          <t>Roof tilt angle [°]</t>
        </is>
      </c>
      <c r="C51" s="32" t="inlineStr">
        <is>
          <t>15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63">
      <c r="A52" s="31" t="inlineStr">
        <is>
          <t>Roof azimuth angle [°]</t>
        </is>
      </c>
      <c r="C52" s="35" t="inlineStr">
        <is>
          <t>70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63">
      <c r="A53" s="31" t="inlineStr">
        <is>
          <t>Power that can be installed on the roof [kWp]</t>
        </is>
      </c>
      <c r="C53" s="35" t="inlineStr">
        <is>
          <t>11,25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63">
      <c r="A54" s="31" t="inlineStr">
        <is>
          <t>Number of PV modules per roof</t>
        </is>
      </c>
      <c r="C54" s="35" t="inlineStr">
        <is>
          <t>25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63">
      <c r="A55" s="71" t="inlineStr">
        <is>
          <t>Estimated annual energy production per roof [kWh]</t>
        </is>
      </c>
      <c r="C55" s="35" t="inlineStr">
        <is>
          <t>12.551,80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63">
      <c r="A56" s="71" t="inlineStr">
        <is>
          <t>Used roof area [m²]</t>
        </is>
      </c>
      <c r="C56" s="35" t="inlineStr">
        <is>
          <t>58,68m²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63">
      <c r="A57" s="38" t="n"/>
      <c r="B57" s="39" t="n"/>
      <c r="C57" s="39" t="n"/>
      <c r="D57" s="39" t="n"/>
      <c r="E57" s="39" t="n"/>
      <c r="F57" s="171" t="n"/>
      <c r="G57" s="171" t="n"/>
      <c r="H57" s="19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63">
      <c r="A58" s="172" t="inlineStr">
        <is>
          <t>MONTHLY ENERGY DATA [kWh]</t>
        </is>
      </c>
      <c r="B58" s="168" t="n"/>
      <c r="C58" s="168" t="n"/>
      <c r="D58" s="168" t="n"/>
      <c r="E58" s="168" t="n"/>
      <c r="F58" s="168" t="n"/>
      <c r="G58" s="169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36" customHeight="1" s="163">
      <c r="A59" s="115" t="inlineStr">
        <is>
          <t>Month</t>
        </is>
      </c>
      <c r="B59" s="116" t="inlineStr">
        <is>
          <t>Consumption</t>
        </is>
      </c>
      <c r="C59" s="116" t="inlineStr">
        <is>
          <t>Production</t>
        </is>
      </c>
      <c r="D59" s="116" t="inlineStr">
        <is>
          <t>Surplus</t>
        </is>
      </c>
      <c r="E59" s="116" t="inlineStr">
        <is>
          <t>Savings</t>
        </is>
      </c>
      <c r="F59" s="117" t="inlineStr">
        <is>
          <t>Monthly expenses in HT  with a PV power plant</t>
        </is>
      </c>
      <c r="G59" s="118" t="inlineStr">
        <is>
          <t>Monthly expenses in Htwithout a PV power plant</t>
        </is>
      </c>
      <c r="H59" s="107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63">
      <c r="A60" s="119" t="inlineStr">
        <is>
          <t>January</t>
        </is>
      </c>
      <c r="B60" s="198" t="n">
        <v>5000</v>
      </c>
      <c r="C60" s="198" t="n">
        <v>408.2264999999999</v>
      </c>
      <c r="D60" s="198" t="n">
        <v>110.7903375</v>
      </c>
      <c r="E60" s="198" t="n">
        <v>297.4361624999999</v>
      </c>
      <c r="F60" s="199" t="inlineStr">
        <is>
          <t>780.0</t>
        </is>
      </c>
      <c r="G60" s="200" t="inlineStr">
        <is>
          <t>721.0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63">
      <c r="A61" s="123" t="inlineStr">
        <is>
          <t>February</t>
        </is>
      </c>
      <c r="B61" s="201" t="n">
        <v>4000</v>
      </c>
      <c r="C61" s="201" t="n">
        <v>583.2785249999998</v>
      </c>
      <c r="D61" s="201" t="n">
        <v>144.915525</v>
      </c>
      <c r="E61" s="201" t="n">
        <v>438.3629999999998</v>
      </c>
      <c r="F61" s="202" t="inlineStr">
        <is>
          <t>624.0</t>
        </is>
      </c>
      <c r="G61" s="203" t="inlineStr">
        <is>
          <t>539.0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63">
      <c r="A62" s="123" t="inlineStr">
        <is>
          <t>March</t>
        </is>
      </c>
      <c r="B62" s="201" t="n">
        <v>3200</v>
      </c>
      <c r="C62" s="201" t="n">
        <v>954.5416874999987</v>
      </c>
      <c r="D62" s="201" t="n">
        <v>259.5654</v>
      </c>
      <c r="E62" s="201" t="n">
        <v>694.9762874999993</v>
      </c>
      <c r="F62" s="202" t="inlineStr">
        <is>
          <t>499.0</t>
        </is>
      </c>
      <c r="G62" s="203" t="inlineStr">
        <is>
          <t>361.0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63">
      <c r="A63" s="123" t="inlineStr">
        <is>
          <t>April</t>
        </is>
      </c>
      <c r="B63" s="201" t="n">
        <v>4000</v>
      </c>
      <c r="C63" s="201" t="n">
        <v>1341.764774999999</v>
      </c>
      <c r="D63" s="201" t="n">
        <v>334.6934624999999</v>
      </c>
      <c r="E63" s="201" t="n">
        <v>1007.071312499999</v>
      </c>
      <c r="F63" s="202" t="inlineStr">
        <is>
          <t>624.0</t>
        </is>
      </c>
      <c r="G63" s="203" t="inlineStr">
        <is>
          <t>429.0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63">
      <c r="A64" s="123" t="inlineStr">
        <is>
          <t>May</t>
        </is>
      </c>
      <c r="B64" s="201" t="n">
        <v>4600</v>
      </c>
      <c r="C64" s="201" t="n">
        <v>1488.985425</v>
      </c>
      <c r="D64" s="201" t="n">
        <v>686.7657</v>
      </c>
      <c r="E64" s="201" t="n">
        <v>802.2197249999996</v>
      </c>
      <c r="F64" s="202" t="inlineStr">
        <is>
          <t>718.0</t>
        </is>
      </c>
      <c r="G64" s="203" t="inlineStr">
        <is>
          <t>515.0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63">
      <c r="A65" s="123" t="inlineStr">
        <is>
          <t>June</t>
        </is>
      </c>
      <c r="B65" s="201" t="n">
        <v>7000</v>
      </c>
      <c r="C65" s="201" t="n">
        <v>1622.974500000001</v>
      </c>
      <c r="D65" s="201" t="n">
        <v>460.1707875000001</v>
      </c>
      <c r="E65" s="201" t="n">
        <v>1162.8037125</v>
      </c>
      <c r="F65" s="202" t="inlineStr">
        <is>
          <t>1092.0</t>
        </is>
      </c>
      <c r="G65" s="203" t="inlineStr">
        <is>
          <t>858.0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63">
      <c r="A66" s="123" t="inlineStr">
        <is>
          <t>Jully</t>
        </is>
      </c>
      <c r="B66" s="201" t="n">
        <v>5300</v>
      </c>
      <c r="C66" s="201" t="n">
        <v>1851.503399999998</v>
      </c>
      <c r="D66" s="201" t="n">
        <v>495.6132375000002</v>
      </c>
      <c r="E66" s="201" t="n">
        <v>1355.890162499999</v>
      </c>
      <c r="F66" s="202" t="inlineStr">
        <is>
          <t>827.0</t>
        </is>
      </c>
      <c r="G66" s="203" t="inlineStr">
        <is>
          <t>559.0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63">
      <c r="A67" s="123" t="inlineStr">
        <is>
          <t>August</t>
        </is>
      </c>
      <c r="B67" s="201" t="n">
        <v>5450</v>
      </c>
      <c r="C67" s="201" t="n">
        <v>1514.183849999999</v>
      </c>
      <c r="D67" s="201" t="n">
        <v>495.8400374999999</v>
      </c>
      <c r="E67" s="201" t="n">
        <v>1018.3438125</v>
      </c>
      <c r="F67" s="202" t="inlineStr">
        <is>
          <t>850.0</t>
        </is>
      </c>
      <c r="G67" s="203" t="inlineStr">
        <is>
          <t>635.0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63">
      <c r="A68" s="123" t="inlineStr">
        <is>
          <t>September</t>
        </is>
      </c>
      <c r="B68" s="201" t="n">
        <v>7500</v>
      </c>
      <c r="C68" s="201" t="n">
        <v>1084.707225</v>
      </c>
      <c r="D68" s="201" t="n">
        <v>271.81215</v>
      </c>
      <c r="E68" s="201" t="n">
        <v>812.8950749999996</v>
      </c>
      <c r="F68" s="202" t="inlineStr">
        <is>
          <t>1170.0</t>
        </is>
      </c>
      <c r="G68" s="203" t="inlineStr">
        <is>
          <t>1012.0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63">
      <c r="A69" s="123" t="inlineStr">
        <is>
          <t>October</t>
        </is>
      </c>
      <c r="B69" s="201" t="n">
        <v>7450</v>
      </c>
      <c r="C69" s="201" t="n">
        <v>732.9919500000002</v>
      </c>
      <c r="D69" s="201" t="n">
        <v>251.28</v>
      </c>
      <c r="E69" s="201" t="n">
        <v>481.7119499999998</v>
      </c>
      <c r="F69" s="202" t="inlineStr">
        <is>
          <t>1162.0</t>
        </is>
      </c>
      <c r="G69" s="203" t="inlineStr">
        <is>
          <t>1058.0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63">
      <c r="A70" s="123" t="inlineStr">
        <is>
          <t>November</t>
        </is>
      </c>
      <c r="B70" s="201" t="n">
        <v>3000</v>
      </c>
      <c r="C70" s="201" t="n">
        <v>595.8686250000003</v>
      </c>
      <c r="D70" s="201" t="n">
        <v>151.6996125</v>
      </c>
      <c r="E70" s="201" t="n">
        <v>444.1690125</v>
      </c>
      <c r="F70" s="202" t="inlineStr">
        <is>
          <t>468.0</t>
        </is>
      </c>
      <c r="G70" s="203" t="inlineStr">
        <is>
          <t>381.0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63">
      <c r="A71" s="127" t="inlineStr">
        <is>
          <t>December</t>
        </is>
      </c>
      <c r="B71" s="204" t="n">
        <v>6000</v>
      </c>
      <c r="C71" s="204" t="n">
        <v>372.7690875</v>
      </c>
      <c r="D71" s="204" t="n">
        <v>94.00432499999999</v>
      </c>
      <c r="E71" s="204" t="n">
        <v>278.7647625000002</v>
      </c>
      <c r="F71" s="205" t="inlineStr">
        <is>
          <t>936.0</t>
        </is>
      </c>
      <c r="G71" s="206" t="inlineStr">
        <is>
          <t>882.0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63">
      <c r="A72" s="119" t="inlineStr">
        <is>
          <t>TOTAL</t>
        </is>
      </c>
      <c r="B72" s="198" t="n">
        <v>62500</v>
      </c>
      <c r="C72" s="198" t="n">
        <v>12551.79555</v>
      </c>
      <c r="D72" s="198" t="n">
        <v>3757.150575</v>
      </c>
      <c r="E72" s="198" t="n">
        <v>8794.644974999997</v>
      </c>
      <c r="F72" s="199" t="n">
        <v>9750</v>
      </c>
      <c r="G72" s="200" t="n">
        <v>7950</v>
      </c>
      <c r="H72" s="131" t="inlineStr">
        <is>
          <t>Note: Calculations were made on an hourly basis during the year</t>
        </is>
      </c>
      <c r="M72" s="8" t="n"/>
      <c r="N72" s="8" t="n"/>
      <c r="O72" s="8" t="n"/>
      <c r="P72" s="8" t="n"/>
      <c r="Q72" s="8" t="n"/>
      <c r="R72" s="9" t="n"/>
    </row>
    <row r="73" ht="15" customHeight="1" s="163">
      <c r="A73" s="14" t="n"/>
      <c r="B73" s="16" t="n"/>
      <c r="C73" s="8" t="n"/>
      <c r="D73" s="133" t="n"/>
      <c r="E73" s="133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63">
      <c r="A74" s="170" t="inlineStr">
        <is>
          <t>CASH FLOW</t>
        </is>
      </c>
      <c r="B74" s="169" t="n"/>
      <c r="C74" s="20" t="n"/>
      <c r="D74" s="133" t="n"/>
      <c r="E74" s="133" t="n"/>
      <c r="F74" s="8" t="n"/>
      <c r="G74" s="8" t="n"/>
      <c r="H74" s="8" t="n"/>
      <c r="I74" s="134" t="n"/>
      <c r="J74" s="207" t="inlineStr">
        <is>
          <t>EQUIPMENT RECOMMENDATION</t>
        </is>
      </c>
      <c r="K74" s="168" t="n"/>
      <c r="L74" s="169" t="n"/>
      <c r="M74" s="20" t="n"/>
      <c r="N74" s="8" t="n"/>
      <c r="O74" s="8" t="n"/>
      <c r="P74" s="8" t="n"/>
      <c r="Q74" s="8" t="n"/>
      <c r="R74" s="9" t="n"/>
    </row>
    <row r="75" ht="14.05" customHeight="1" s="163">
      <c r="A75" s="115" t="inlineStr">
        <is>
          <t>Year</t>
        </is>
      </c>
      <c r="B75" s="138" t="inlineStr">
        <is>
          <t>Status [EUR]</t>
        </is>
      </c>
      <c r="C75" s="107" t="n"/>
      <c r="D75" s="107" t="n"/>
      <c r="E75" s="107" t="n"/>
      <c r="F75" s="107" t="n"/>
      <c r="G75" s="107" t="n"/>
      <c r="H75" s="107" t="n"/>
      <c r="I75" s="8" t="n"/>
      <c r="J75" s="139" t="n"/>
      <c r="K75" s="140" t="n"/>
      <c r="L75" s="140" t="n"/>
      <c r="M75" s="8" t="n"/>
      <c r="N75" s="8" t="n"/>
      <c r="O75" s="8" t="n"/>
      <c r="P75" s="8" t="n"/>
      <c r="Q75" s="8" t="n"/>
      <c r="R75" s="9" t="n"/>
    </row>
    <row r="76" ht="13.55" customHeight="1" s="163">
      <c r="A76" s="141" t="n">
        <v>2026</v>
      </c>
      <c r="B76" s="208" t="n">
        <v>-9449.719999999999</v>
      </c>
      <c r="C76" s="8" t="n"/>
      <c r="D76" s="8" t="n"/>
      <c r="E76" s="8" t="n"/>
      <c r="F76" s="8" t="n"/>
      <c r="G76" s="8" t="n"/>
      <c r="H76" s="8" t="n"/>
      <c r="I76" s="8" t="n"/>
      <c r="J76" s="143" t="inlineStr">
        <is>
          <t>DC cables lenght [m]</t>
        </is>
      </c>
      <c r="L76" s="209" t="inlineStr">
        <is>
          <t>202 m</t>
        </is>
      </c>
      <c r="M76" s="8" t="n"/>
      <c r="N76" s="8" t="n"/>
      <c r="O76" s="8" t="n"/>
      <c r="P76" s="8" t="n"/>
      <c r="Q76" s="8" t="n"/>
      <c r="R76" s="9" t="n"/>
    </row>
    <row r="77" ht="13.55" customHeight="1" s="163">
      <c r="A77" s="146">
        <f>A76+1</f>
        <v/>
      </c>
      <c r="B77" s="210" t="n">
        <v>-7685.45</v>
      </c>
      <c r="C77" s="8" t="n"/>
      <c r="D77" s="8" t="n"/>
      <c r="E77" s="8" t="n"/>
      <c r="F77" s="8" t="n"/>
      <c r="G77" s="8" t="n"/>
      <c r="H77" s="8" t="n"/>
      <c r="I77" s="8" t="n"/>
      <c r="J77" s="143" t="inlineStr">
        <is>
          <t>Mounting system type - example</t>
        </is>
      </c>
      <c r="L77" s="144" t="inlineStr">
        <is>
          <t>K2 SolidRail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63">
      <c r="A78" s="146">
        <f>A77+1</f>
        <v/>
      </c>
      <c r="B78" s="210" t="n">
        <v>-5930.88</v>
      </c>
      <c r="C78" s="8" t="n"/>
      <c r="D78" s="8" t="n"/>
      <c r="E78" s="8" t="n"/>
      <c r="F78" s="8" t="n"/>
      <c r="G78" s="8" t="n"/>
      <c r="H78" s="8" t="n"/>
      <c r="I78" s="8" t="n"/>
      <c r="J78" s="148" t="n"/>
      <c r="K78" s="148" t="n"/>
      <c r="L78" s="148" t="n"/>
      <c r="M78" s="8" t="n"/>
      <c r="N78" s="8" t="n"/>
      <c r="O78" s="8" t="n"/>
      <c r="P78" s="8" t="n"/>
      <c r="Q78" s="8" t="n"/>
      <c r="R78" s="9" t="n"/>
    </row>
    <row r="79" ht="15" customHeight="1" s="163">
      <c r="A79" s="146">
        <f>A78+1</f>
        <v/>
      </c>
      <c r="B79" s="210" t="n">
        <v>-4185.95</v>
      </c>
      <c r="C79" s="8" t="n"/>
      <c r="D79" s="8" t="n"/>
      <c r="E79" s="8" t="n"/>
      <c r="F79" s="8" t="n"/>
      <c r="G79" s="8" t="n"/>
      <c r="H79" s="8" t="n"/>
      <c r="I79" s="134" t="n"/>
      <c r="J79" s="211" t="inlineStr">
        <is>
          <t>PV modules</t>
        </is>
      </c>
      <c r="K79" s="168" t="n"/>
      <c r="L79" s="169" t="n"/>
      <c r="M79" s="20" t="n"/>
      <c r="N79" s="8" t="n"/>
      <c r="O79" s="8" t="n"/>
      <c r="P79" s="8" t="n"/>
      <c r="Q79" s="8" t="n"/>
      <c r="R79" s="9" t="n"/>
    </row>
    <row r="80" ht="14.05" customHeight="1" s="163">
      <c r="A80" s="146">
        <f>A79+1</f>
        <v/>
      </c>
      <c r="B80" s="210" t="n">
        <v>-2450.63</v>
      </c>
      <c r="C80" s="133" t="n"/>
      <c r="D80" s="8" t="n"/>
      <c r="E80" s="8" t="n"/>
      <c r="F80" s="8" t="n"/>
      <c r="G80" s="8" t="n"/>
      <c r="H80" s="8" t="n"/>
      <c r="I80" s="8" t="n"/>
      <c r="J80" s="152" t="inlineStr">
        <is>
          <t>Nominal power [Wp]</t>
        </is>
      </c>
      <c r="K80" s="176" t="n"/>
      <c r="L80" s="152" t="inlineStr">
        <is>
          <t>Quantity</t>
        </is>
      </c>
      <c r="M80" s="8" t="n"/>
      <c r="N80" s="8" t="n"/>
      <c r="O80" s="8" t="n"/>
      <c r="P80" s="8" t="n"/>
      <c r="Q80" s="8" t="n"/>
      <c r="R80" s="9" t="n"/>
    </row>
    <row r="81" ht="13.55" customHeight="1" s="163">
      <c r="A81" s="146">
        <f>A80+1</f>
        <v/>
      </c>
      <c r="B81" s="210" t="n">
        <v>-724.85</v>
      </c>
      <c r="C81" s="133" t="n"/>
      <c r="D81" s="8" t="n"/>
      <c r="E81" s="8" t="n"/>
      <c r="F81" s="8" t="n"/>
      <c r="G81" s="8" t="n"/>
      <c r="H81" s="8" t="n"/>
      <c r="I81" s="8" t="n"/>
      <c r="J81" s="212" t="inlineStr">
        <is>
          <t>450 Wp</t>
        </is>
      </c>
      <c r="L81" s="144" t="inlineStr">
        <is>
          <t>25</t>
        </is>
      </c>
      <c r="M81" s="8" t="n"/>
      <c r="N81" s="8" t="n"/>
      <c r="O81" s="8" t="n"/>
      <c r="P81" s="8" t="n"/>
      <c r="Q81" s="8" t="n"/>
      <c r="R81" s="9" t="n"/>
    </row>
    <row r="82" ht="15" customHeight="1" s="163">
      <c r="A82" s="146">
        <f>A81+1</f>
        <v/>
      </c>
      <c r="B82" s="210" t="n">
        <v>991.4400000000001</v>
      </c>
      <c r="C82" s="133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63">
      <c r="A83" s="146">
        <f>A82+1</f>
        <v/>
      </c>
      <c r="B83" s="210" t="n">
        <v>2698.28</v>
      </c>
      <c r="C83" s="133" t="n"/>
      <c r="D83" s="8" t="n"/>
      <c r="E83" s="8" t="n"/>
      <c r="F83" s="8" t="n"/>
      <c r="G83" s="8" t="n"/>
      <c r="H83" s="8" t="n"/>
      <c r="I83" s="134" t="n"/>
      <c r="J83" s="211" t="inlineStr">
        <is>
          <t>Inverters</t>
        </is>
      </c>
      <c r="K83" s="168" t="n"/>
      <c r="L83" s="169" t="n"/>
      <c r="M83" s="20" t="n"/>
      <c r="N83" s="8" t="n"/>
      <c r="O83" s="8" t="n"/>
      <c r="P83" s="8" t="n"/>
      <c r="Q83" s="8" t="n"/>
      <c r="R83" s="9" t="n"/>
    </row>
    <row r="84" ht="14.05" customHeight="1" s="163">
      <c r="A84" s="146">
        <f>A83+1</f>
        <v/>
      </c>
      <c r="B84" s="210" t="n">
        <v>4395.74</v>
      </c>
      <c r="C84" s="8" t="n"/>
      <c r="D84" s="8" t="n"/>
      <c r="E84" s="8" t="n"/>
      <c r="F84" s="8" t="n"/>
      <c r="G84" s="8" t="n"/>
      <c r="H84" s="8" t="n"/>
      <c r="I84" s="8" t="n"/>
      <c r="J84" s="152" t="inlineStr">
        <is>
          <t>Nominal power [kW]</t>
        </is>
      </c>
      <c r="K84" s="176" t="n"/>
      <c r="L84" s="152" t="inlineStr">
        <is>
          <t>Quantity</t>
        </is>
      </c>
      <c r="M84" s="8" t="n"/>
      <c r="N84" s="8" t="n"/>
      <c r="O84" s="8" t="n"/>
      <c r="P84" s="8" t="n"/>
      <c r="Q84" s="8" t="n"/>
      <c r="R84" s="9" t="n"/>
    </row>
    <row r="85" ht="13.55" customHeight="1" s="163">
      <c r="A85" s="146">
        <f>A84+1</f>
        <v/>
      </c>
      <c r="B85" s="210" t="n">
        <v>6083.87</v>
      </c>
      <c r="C85" s="8" t="n"/>
      <c r="D85" s="8" t="n"/>
      <c r="E85" s="8" t="n"/>
      <c r="F85" s="8" t="n"/>
      <c r="G85" s="8" t="n"/>
      <c r="H85" s="8" t="n"/>
      <c r="I85" s="8" t="n"/>
      <c r="J85" s="213" t="n">
        <v>10</v>
      </c>
      <c r="L85" s="144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63">
      <c r="A86" s="146">
        <f>A85+1</f>
        <v/>
      </c>
      <c r="B86" s="210" t="n">
        <v>7762.71</v>
      </c>
      <c r="C86" s="8" t="n"/>
      <c r="D86" s="8" t="n"/>
      <c r="E86" s="8" t="n"/>
      <c r="F86" s="8" t="n"/>
      <c r="G86" s="8" t="n"/>
      <c r="H86" s="8" t="n"/>
      <c r="I86" s="8" t="n"/>
      <c r="J86" s="213" t="n"/>
      <c r="L86" s="144" t="n"/>
      <c r="M86" s="8" t="n"/>
      <c r="N86" s="8" t="n"/>
      <c r="O86" s="8" t="n"/>
      <c r="P86" s="8" t="n"/>
      <c r="Q86" s="8" t="n"/>
      <c r="R86" s="9" t="n"/>
    </row>
    <row r="87" ht="13.55" customHeight="1" s="163">
      <c r="A87" s="146">
        <f>A86+1</f>
        <v/>
      </c>
      <c r="B87" s="210" t="n">
        <v>9432.309999999999</v>
      </c>
      <c r="C87" s="8" t="n"/>
      <c r="D87" s="8" t="n"/>
      <c r="E87" s="8" t="n"/>
      <c r="F87" s="8" t="n"/>
      <c r="G87" s="8" t="n"/>
      <c r="H87" s="8" t="n"/>
      <c r="I87" s="8" t="n"/>
      <c r="J87" s="214" t="n"/>
      <c r="L87" s="144" t="n"/>
      <c r="M87" s="8" t="n"/>
      <c r="N87" s="8" t="n"/>
      <c r="O87" s="8" t="n"/>
      <c r="P87" s="8" t="n"/>
      <c r="Q87" s="8" t="n"/>
      <c r="R87" s="9" t="n"/>
    </row>
    <row r="88" ht="13.55" customHeight="1" s="163">
      <c r="A88" s="146">
        <f>A87+1</f>
        <v/>
      </c>
      <c r="B88" s="210" t="n">
        <v>11092.74</v>
      </c>
      <c r="C88" s="8" t="n"/>
      <c r="D88" s="8" t="n"/>
      <c r="E88" s="8" t="n"/>
      <c r="F88" s="8" t="n"/>
      <c r="G88" s="8" t="n"/>
      <c r="H88" s="8" t="n"/>
      <c r="I88" s="8" t="n"/>
      <c r="J88" s="213" t="n"/>
      <c r="L88" s="144" t="n"/>
      <c r="M88" s="8" t="n"/>
      <c r="N88" s="8" t="n"/>
      <c r="O88" s="8" t="n"/>
      <c r="P88" s="8" t="n"/>
      <c r="Q88" s="8" t="n"/>
      <c r="R88" s="9" t="n"/>
    </row>
    <row r="89" ht="13.55" customHeight="1" s="163">
      <c r="A89" s="146">
        <f>A88+1</f>
        <v/>
      </c>
      <c r="B89" s="210" t="n">
        <v>12744.03</v>
      </c>
      <c r="C89" s="8" t="n"/>
      <c r="D89" s="8" t="n"/>
      <c r="E89" s="8" t="n"/>
      <c r="F89" s="8" t="n"/>
      <c r="G89" s="8" t="n"/>
      <c r="H89" s="8" t="n"/>
      <c r="I89" s="8" t="n"/>
      <c r="J89" s="213" t="n"/>
      <c r="L89" s="156" t="n"/>
      <c r="M89" s="8" t="n"/>
      <c r="N89" s="8" t="n"/>
      <c r="O89" s="8" t="n"/>
      <c r="P89" s="8" t="n"/>
      <c r="Q89" s="8" t="n"/>
      <c r="R89" s="9" t="n"/>
    </row>
    <row r="90" ht="13.55" customHeight="1" s="163">
      <c r="A90" s="146">
        <f>A89+1</f>
        <v/>
      </c>
      <c r="B90" s="210" t="n">
        <v>14386.23</v>
      </c>
      <c r="C90" s="8" t="n"/>
      <c r="D90" s="8" t="n"/>
      <c r="E90" s="8" t="n"/>
      <c r="F90" s="8" t="n"/>
      <c r="G90" s="8" t="n"/>
      <c r="H90" s="8" t="n"/>
      <c r="I90" s="8" t="n"/>
      <c r="J90" s="144" t="n"/>
      <c r="K90" s="144" t="n"/>
      <c r="L90" s="157" t="n"/>
      <c r="M90" s="8" t="n"/>
      <c r="N90" s="8" t="n"/>
      <c r="O90" s="8" t="n"/>
      <c r="P90" s="8" t="n"/>
      <c r="Q90" s="8" t="n"/>
      <c r="R90" s="9" t="n"/>
    </row>
    <row r="91" ht="14.4" customHeight="1" s="163">
      <c r="A91" s="146">
        <f>A90+1</f>
        <v/>
      </c>
      <c r="B91" s="210" t="n">
        <v>16019.41</v>
      </c>
      <c r="C91" s="8" t="n"/>
      <c r="D91" s="8" t="n"/>
      <c r="E91" s="8" t="n"/>
      <c r="F91" s="8" t="n"/>
      <c r="G91" s="8" t="n"/>
      <c r="H91" s="8" t="n"/>
      <c r="I91" s="8" t="n"/>
      <c r="J91" s="158" t="inlineStr">
        <is>
          <t>Note: This is an equipment recommendation based on basic
 calculations. Consultation with an expert to check the
 adequacy of the equipment is recommended.</t>
        </is>
      </c>
      <c r="M91" s="8" t="n"/>
      <c r="N91" s="8" t="n"/>
      <c r="O91" s="8" t="n"/>
      <c r="P91" s="8" t="n"/>
      <c r="Q91" s="8" t="n"/>
      <c r="R91" s="9" t="n"/>
    </row>
    <row r="92" ht="13.55" customHeight="1" s="163">
      <c r="A92" s="146">
        <f>A91+1</f>
        <v/>
      </c>
      <c r="B92" s="210" t="n">
        <v>17643.61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63">
      <c r="A93" s="146">
        <f>A92+1</f>
        <v/>
      </c>
      <c r="B93" s="210" t="n">
        <v>19258.87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63">
      <c r="A94" s="146">
        <f>A93+1</f>
        <v/>
      </c>
      <c r="B94" s="210" t="n">
        <v>20865.24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63">
      <c r="A95" s="146">
        <f>A94+1</f>
        <v/>
      </c>
      <c r="B95" s="210" t="n">
        <v>22462.79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63">
      <c r="A96" s="146">
        <f>A95+1</f>
        <v/>
      </c>
      <c r="B96" s="210" t="n">
        <v>24051.54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63">
      <c r="A97" s="146">
        <f>A96+1</f>
        <v/>
      </c>
      <c r="B97" s="210" t="n">
        <v>25631.56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63">
      <c r="A98" s="146">
        <f>A97+1</f>
        <v/>
      </c>
      <c r="B98" s="210" t="n">
        <v>27202.88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63">
      <c r="A99" s="146">
        <f>A98+1</f>
        <v/>
      </c>
      <c r="B99" s="210" t="n">
        <v>28765.57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63">
      <c r="A100" s="146">
        <f>A99+1</f>
        <v/>
      </c>
      <c r="B100" s="210" t="n">
        <v>30319.66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63">
      <c r="A101" s="146">
        <f>A100+1</f>
        <v/>
      </c>
      <c r="B101" s="210" t="n">
        <v>31865.2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63">
      <c r="A102" s="146">
        <f>A101+1</f>
        <v/>
      </c>
      <c r="B102" s="210" t="n">
        <v>33402.24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63">
      <c r="A103" s="146">
        <f>A102+1</f>
        <v/>
      </c>
      <c r="B103" s="210" t="n">
        <v>34930.83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63">
      <c r="A104" s="146">
        <f>A103+1</f>
        <v/>
      </c>
      <c r="B104" s="210" t="n">
        <v>36451.01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63">
      <c r="A105" s="146">
        <f>A104+1</f>
        <v/>
      </c>
      <c r="B105" s="210" t="n">
        <v>37962.83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63">
      <c r="A106" s="160" t="n"/>
      <c r="B106" s="161" t="n"/>
      <c r="C106" s="161" t="n"/>
      <c r="D106" s="161" t="n"/>
      <c r="E106" s="161" t="n"/>
      <c r="F106" s="161" t="n"/>
      <c r="G106" s="161" t="n"/>
      <c r="H106" s="161" t="n"/>
      <c r="I106" s="161" t="n"/>
      <c r="J106" s="161" t="n"/>
      <c r="K106" s="161" t="n"/>
      <c r="L106" s="161" t="n"/>
      <c r="M106" s="161" t="n"/>
      <c r="N106" s="161" t="n"/>
      <c r="O106" s="161" t="n"/>
      <c r="P106" s="161" t="n"/>
      <c r="Q106" s="161" t="n"/>
      <c r="R106" s="162" t="n"/>
    </row>
  </sheetData>
  <mergeCells count="106">
    <mergeCell ref="F16:G16"/>
    <mergeCell ref="F45:H45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F39:H39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B32:C32"/>
    <mergeCell ref="H23:I23"/>
    <mergeCell ref="B26:C26"/>
    <mergeCell ref="A39:B39"/>
    <mergeCell ref="B16:C16"/>
    <mergeCell ref="B25:C25"/>
    <mergeCell ref="B3:C3"/>
    <mergeCell ref="F41:H41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B15:C15"/>
    <mergeCell ref="A52:B52"/>
    <mergeCell ref="F40:H40"/>
    <mergeCell ref="J81:K81"/>
    <mergeCell ref="I45:J45"/>
    <mergeCell ref="A36:K36"/>
    <mergeCell ref="F21:G21"/>
    <mergeCell ref="A58:G58"/>
    <mergeCell ref="J89:K89"/>
    <mergeCell ref="F43:H43"/>
    <mergeCell ref="C44:D44"/>
    <mergeCell ref="I37:J37"/>
    <mergeCell ref="J47:L47"/>
    <mergeCell ref="B17:C17"/>
    <mergeCell ref="A55:B55"/>
    <mergeCell ref="B19:C19"/>
    <mergeCell ref="B34:C34"/>
    <mergeCell ref="B28:C28"/>
    <mergeCell ref="A30:C30"/>
    <mergeCell ref="J26:K28"/>
    <mergeCell ref="F44:H44"/>
    <mergeCell ref="A38:B38"/>
    <mergeCell ref="J1:L1"/>
    <mergeCell ref="C38:D38"/>
    <mergeCell ref="A43:B43"/>
    <mergeCell ref="B20:C20"/>
    <mergeCell ref="A1:F1"/>
    <mergeCell ref="A40:B40"/>
    <mergeCell ref="B4:C4"/>
    <mergeCell ref="F42:H42"/>
    <mergeCell ref="C42:D42"/>
    <mergeCell ref="J84:K84"/>
    <mergeCell ref="F14:I14"/>
    <mergeCell ref="A6:K6"/>
    <mergeCell ref="J87:K87"/>
    <mergeCell ref="B23:C23"/>
    <mergeCell ref="J80:K80"/>
    <mergeCell ref="F26:G26"/>
    <mergeCell ref="G3:H3"/>
    <mergeCell ref="A50:B50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2025-09-23T10:07:17Z</dcterms:created>
  <dcterms:modified xsi:type="dcterms:W3CDTF">2025-09-23T10:07:18Z</dcterms:modified>
</cp:coreProperties>
</file>