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Wp&quot;"/>
    <numFmt numFmtId="172" formatCode="0\ &quot;EUR/MWh&quot;"/>
    <numFmt numFmtId="173" formatCode="0\ &quot;kW&quot;"/>
    <numFmt numFmtId="174" formatCode="0\ &quot;mm&quot;"/>
    <numFmt numFmtId="175" formatCode="0\ &quot;years&quot;"/>
    <numFmt numFmtId="176" formatCode="0\ &quot;ton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center" vertical="center"/>
    </xf>
    <xf numFmtId="174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6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/>
    </xf>
    <xf numFmtId="173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0</rowOff>
    </from>
    <to>
      <col>11</col>
      <colOff>1290917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H47" sqref="H47"/>
    </sheetView>
  </sheetViews>
  <sheetFormatPr baseColWidth="8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6" t="n"/>
    </row>
    <row r="2" ht="38.4" customHeight="1"/>
    <row r="3">
      <c r="A3" s="54" t="inlineStr">
        <is>
          <t xml:space="preserve">Investor: </t>
        </is>
      </c>
      <c r="B3" s="55" t="n"/>
      <c r="C3" s="97" t="n"/>
      <c r="F3" s="54" t="inlineStr">
        <is>
          <t xml:space="preserve">Date: </t>
        </is>
      </c>
      <c r="G3" s="55" t="inlineStr">
        <is>
          <t>23.09.2025</t>
        </is>
      </c>
      <c r="H3" s="97" t="n"/>
    </row>
    <row r="4">
      <c r="A4" s="54" t="inlineStr">
        <is>
          <t xml:space="preserve">Design company: </t>
        </is>
      </c>
      <c r="B4" s="56" t="n"/>
      <c r="C4" s="98" t="n"/>
      <c r="F4" s="54" t="inlineStr">
        <is>
          <t xml:space="preserve">Google coordinates: </t>
        </is>
      </c>
      <c r="G4" s="56" t="inlineStr">
        <is>
          <t>44.72978,  20.03211</t>
        </is>
      </c>
      <c r="H4" s="98" t="n"/>
    </row>
    <row r="5" ht="27.6" customHeight="1" thickBot="1"/>
    <row r="6" ht="21.6" customHeight="1" thickBot="1">
      <c r="A6" s="99" t="inlineStr">
        <is>
          <t>INPUT DATA</t>
        </is>
      </c>
      <c r="B6" s="100" t="n"/>
      <c r="C6" s="100" t="n"/>
      <c r="D6" s="100" t="n"/>
      <c r="E6" s="100" t="n"/>
      <c r="F6" s="100" t="n"/>
      <c r="G6" s="100" t="n"/>
      <c r="H6" s="100" t="n"/>
      <c r="I6" s="100" t="n"/>
      <c r="J6" s="100" t="n"/>
      <c r="K6" s="101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102" t="inlineStr">
        <is>
          <t>INPUT DATA PER ROOF</t>
        </is>
      </c>
      <c r="B8" s="100" t="n"/>
      <c r="C8" s="100" t="n"/>
      <c r="D8" s="100" t="n"/>
      <c r="E8" s="100" t="n"/>
      <c r="F8" s="100" t="n"/>
      <c r="G8" s="100" t="n"/>
      <c r="H8" s="100" t="n"/>
      <c r="I8" s="100" t="n"/>
      <c r="J8" s="100" t="n"/>
      <c r="K8" s="101" t="n"/>
    </row>
    <row r="9">
      <c r="A9" s="81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81" t="inlineStr">
        <is>
          <t>Tilt angle [°]</t>
        </is>
      </c>
      <c r="B10" s="11" t="inlineStr">
        <is>
          <t>15.0°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81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81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103" t="inlineStr">
        <is>
          <t>Monthly energy consumption in the high tariff [kWh]</t>
        </is>
      </c>
      <c r="B14" s="100" t="n"/>
      <c r="C14" s="101" t="n"/>
      <c r="D14" s="4" t="n"/>
      <c r="E14" s="2" t="n"/>
      <c r="F14" s="102" t="inlineStr">
        <is>
          <t>Working hours</t>
        </is>
      </c>
      <c r="G14" s="100" t="n"/>
      <c r="H14" s="100" t="n"/>
      <c r="I14" s="101" t="n"/>
    </row>
    <row r="15">
      <c r="A15" s="64" t="inlineStr">
        <is>
          <t>January</t>
        </is>
      </c>
      <c r="B15" s="78" t="inlineStr">
        <is>
          <t>5000.0 kWh</t>
        </is>
      </c>
      <c r="C15" s="97" t="n"/>
      <c r="D15" s="19" t="n"/>
      <c r="E15" s="2" t="n"/>
      <c r="F15" s="63" t="inlineStr">
        <is>
          <t>Monday</t>
        </is>
      </c>
      <c r="G15" s="104" t="n"/>
      <c r="H15" s="55" t="inlineStr">
        <is>
          <t>04:00 - 20:00</t>
        </is>
      </c>
      <c r="I15" s="9" t="n"/>
    </row>
    <row r="16">
      <c r="A16" s="64" t="inlineStr">
        <is>
          <t>February</t>
        </is>
      </c>
      <c r="B16" s="71" t="inlineStr">
        <is>
          <t>4000.0 kWh</t>
        </is>
      </c>
      <c r="C16" s="98" t="n"/>
      <c r="D16" s="19" t="n"/>
      <c r="E16" s="2" t="n"/>
      <c r="F16" s="64" t="inlineStr">
        <is>
          <t>Tuesday</t>
        </is>
      </c>
      <c r="H16" s="56" t="inlineStr">
        <is>
          <t>04:00 - 20:00</t>
        </is>
      </c>
      <c r="I16" s="9" t="n"/>
    </row>
    <row r="17">
      <c r="A17" s="64" t="inlineStr">
        <is>
          <t>March</t>
        </is>
      </c>
      <c r="B17" s="71" t="inlineStr">
        <is>
          <t>3200.0 kWh</t>
        </is>
      </c>
      <c r="C17" s="98" t="n"/>
      <c r="D17" s="19" t="n"/>
      <c r="E17" s="2" t="n"/>
      <c r="F17" s="64" t="inlineStr">
        <is>
          <t>Wednesday</t>
        </is>
      </c>
      <c r="H17" s="56" t="inlineStr">
        <is>
          <t>04:00 - 20:00</t>
        </is>
      </c>
      <c r="I17" s="9" t="n"/>
    </row>
    <row r="18">
      <c r="A18" s="64" t="inlineStr">
        <is>
          <t>April</t>
        </is>
      </c>
      <c r="B18" s="78" t="inlineStr">
        <is>
          <t>4000.0 kWh</t>
        </is>
      </c>
      <c r="C18" s="97" t="n"/>
      <c r="D18" s="19" t="n"/>
      <c r="E18" s="2" t="n"/>
      <c r="F18" s="64" t="inlineStr">
        <is>
          <t>Thursday</t>
        </is>
      </c>
      <c r="H18" s="56" t="inlineStr">
        <is>
          <t>04:00 - 20:00</t>
        </is>
      </c>
      <c r="I18" s="9" t="n"/>
    </row>
    <row r="19">
      <c r="A19" s="64" t="inlineStr">
        <is>
          <t>May</t>
        </is>
      </c>
      <c r="B19" s="71" t="inlineStr">
        <is>
          <t>4600.0 kWh</t>
        </is>
      </c>
      <c r="C19" s="98" t="n"/>
      <c r="D19" s="19" t="n"/>
      <c r="E19" s="2" t="n"/>
      <c r="F19" s="64" t="inlineStr">
        <is>
          <t>Friday</t>
        </is>
      </c>
      <c r="H19" s="56" t="inlineStr">
        <is>
          <t>04:00 - 20:00</t>
        </is>
      </c>
      <c r="I19" s="9" t="n"/>
    </row>
    <row r="20">
      <c r="A20" s="64" t="inlineStr">
        <is>
          <t>June</t>
        </is>
      </c>
      <c r="B20" s="71" t="inlineStr">
        <is>
          <t>7000.0 kWh</t>
        </is>
      </c>
      <c r="C20" s="98" t="n"/>
      <c r="D20" s="19" t="n"/>
      <c r="E20" s="2" t="n"/>
      <c r="F20" s="64" t="inlineStr">
        <is>
          <t>Saturday</t>
        </is>
      </c>
      <c r="H20" s="56" t="inlineStr">
        <is>
          <t>/</t>
        </is>
      </c>
      <c r="I20" s="9" t="n"/>
    </row>
    <row r="21">
      <c r="A21" s="64" t="inlineStr">
        <is>
          <t>Jully</t>
        </is>
      </c>
      <c r="B21" s="71" t="inlineStr">
        <is>
          <t>5300.0 kWh</t>
        </is>
      </c>
      <c r="C21" s="98" t="n"/>
      <c r="D21" s="19" t="n"/>
      <c r="E21" s="2" t="n"/>
      <c r="F21" s="64" t="inlineStr">
        <is>
          <t>Sunday</t>
        </is>
      </c>
      <c r="H21" s="56" t="inlineStr">
        <is>
          <t>/</t>
        </is>
      </c>
      <c r="I21" s="9" t="n"/>
    </row>
    <row r="22">
      <c r="A22" s="64" t="inlineStr">
        <is>
          <t>August</t>
        </is>
      </c>
      <c r="B22" s="71" t="inlineStr">
        <is>
          <t>5450.0 kWh</t>
        </is>
      </c>
      <c r="C22" s="98" t="n"/>
      <c r="D22" s="19" t="n"/>
      <c r="E22" s="2" t="n"/>
    </row>
    <row r="23">
      <c r="A23" s="64" t="inlineStr">
        <is>
          <t>September</t>
        </is>
      </c>
      <c r="B23" s="71" t="inlineStr">
        <is>
          <t>7500.0 kWh</t>
        </is>
      </c>
      <c r="C23" s="98" t="n"/>
      <c r="D23" s="19" t="n"/>
      <c r="E23" s="2" t="n"/>
      <c r="F23" s="65" t="inlineStr">
        <is>
          <t>Non-working days in the year:</t>
        </is>
      </c>
      <c r="H23" s="55" t="inlineStr">
        <is>
          <t>5 days</t>
        </is>
      </c>
      <c r="I23" s="97" t="n"/>
    </row>
    <row r="24" ht="15" customHeight="1" thickBot="1">
      <c r="A24" s="64" t="inlineStr">
        <is>
          <t>October</t>
        </is>
      </c>
      <c r="B24" s="71" t="inlineStr">
        <is>
          <t>7450.0 kWh</t>
        </is>
      </c>
      <c r="C24" s="98" t="n"/>
      <c r="D24" s="19" t="n"/>
      <c r="E24" s="2" t="n"/>
    </row>
    <row r="25" ht="15" customHeight="1" thickBot="1">
      <c r="A25" s="64" t="inlineStr">
        <is>
          <t>November</t>
        </is>
      </c>
      <c r="B25" s="71" t="inlineStr">
        <is>
          <t>3000.0 kWh</t>
        </is>
      </c>
      <c r="C25" s="98" t="n"/>
      <c r="D25" s="19" t="n"/>
      <c r="E25" s="2" t="n"/>
      <c r="F25" s="102" t="inlineStr">
        <is>
          <t>PV module information</t>
        </is>
      </c>
      <c r="G25" s="100" t="n"/>
      <c r="H25" s="100" t="n"/>
      <c r="I25" s="101" t="n"/>
    </row>
    <row r="26">
      <c r="A26" s="64" t="inlineStr">
        <is>
          <t>December</t>
        </is>
      </c>
      <c r="B26" s="71" t="inlineStr">
        <is>
          <t>6000.0 kWh</t>
        </is>
      </c>
      <c r="C26" s="98" t="n"/>
      <c r="D26" s="19" t="n"/>
      <c r="E26" s="2" t="n"/>
      <c r="F26" s="65" t="inlineStr">
        <is>
          <t>Nominal power [Wp]:</t>
        </is>
      </c>
      <c r="H26" s="105" t="inlineStr">
        <is>
          <t>450.0 Wp</t>
        </is>
      </c>
      <c r="I26" s="97" t="n"/>
      <c r="J26" s="84" t="inlineStr">
        <is>
          <t>Note: Additional safety space on the roofs will be included in the calculations</t>
        </is>
      </c>
    </row>
    <row r="27" ht="14.4" customHeight="1">
      <c r="A27" s="2" t="n"/>
      <c r="B27" s="19" t="n"/>
      <c r="C27" s="19" t="n"/>
      <c r="D27" s="19" t="n"/>
      <c r="E27" s="2" t="n"/>
      <c r="F27" s="65" t="inlineStr">
        <is>
          <t>Length [mm]:</t>
        </is>
      </c>
      <c r="H27" s="106" t="inlineStr">
        <is>
          <t>1800 mm</t>
        </is>
      </c>
      <c r="I27" s="97" t="n"/>
    </row>
    <row r="28">
      <c r="A28" s="65" t="inlineStr">
        <is>
          <t>Maximum authorised power [kW]:</t>
        </is>
      </c>
      <c r="B28" s="107" t="inlineStr">
        <is>
          <t>300.0 kW</t>
        </is>
      </c>
      <c r="C28" s="97" t="n"/>
      <c r="D28" s="20" t="n"/>
      <c r="E28" s="2" t="n"/>
      <c r="F28" s="65" t="inlineStr">
        <is>
          <t>Width [mm]:</t>
        </is>
      </c>
      <c r="H28" s="106" t="inlineStr">
        <is>
          <t>1134 mm</t>
        </is>
      </c>
      <c r="I28" s="97" t="n"/>
    </row>
    <row r="29" ht="16.2" customHeight="1" thickBot="1">
      <c r="A29" s="65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103" t="inlineStr">
        <is>
          <t>Electricity prices</t>
        </is>
      </c>
      <c r="B30" s="100" t="n"/>
      <c r="C30" s="101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5" t="inlineStr">
        <is>
          <t>Base price of electricity [EUR/MWh]:</t>
        </is>
      </c>
      <c r="B31" s="108" t="inlineStr">
        <is>
          <t>120 EUR / MWh</t>
        </is>
      </c>
      <c r="C31" s="109" t="n"/>
    </row>
    <row r="32">
      <c r="A32" s="65" t="inlineStr">
        <is>
          <t>Taxes and VAT [% of electricity price]:</t>
        </is>
      </c>
      <c r="B32" s="110" t="inlineStr">
        <is>
          <t>30.0 %</t>
        </is>
      </c>
      <c r="C32" s="98" t="n"/>
    </row>
    <row r="33">
      <c r="A33" s="65" t="inlineStr">
        <is>
          <t>Total electricity price [EUR/MWh]:</t>
        </is>
      </c>
      <c r="B33" s="110" t="inlineStr">
        <is>
          <t>156.0 EUR / MWh</t>
        </is>
      </c>
      <c r="C33" s="98" t="n"/>
    </row>
    <row r="34">
      <c r="A34" s="65" t="inlineStr">
        <is>
          <t>Selling price of electricity [EUR/MWh]:</t>
        </is>
      </c>
      <c r="B34" s="111" t="inlineStr">
        <is>
          <t>114 EUR / MWh</t>
        </is>
      </c>
      <c r="C34" s="98" t="n"/>
    </row>
    <row r="35" ht="73.2" customHeight="1" thickBot="1"/>
    <row r="36" ht="21.6" customHeight="1" thickBot="1">
      <c r="A36" s="99" t="inlineStr">
        <is>
          <t>OUTPUT DATA</t>
        </is>
      </c>
      <c r="B36" s="100" t="n"/>
      <c r="C36" s="100" t="n"/>
      <c r="D36" s="100" t="n"/>
      <c r="E36" s="100" t="n"/>
      <c r="F36" s="100" t="n"/>
      <c r="G36" s="100" t="n"/>
      <c r="H36" s="100" t="n"/>
      <c r="I36" s="100" t="n"/>
      <c r="J36" s="100" t="n"/>
      <c r="K36" s="101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3" t="inlineStr">
        <is>
          <t>Recommended power based on the electricity consumption  [kWp]</t>
        </is>
      </c>
      <c r="C38" s="48" t="inlineStr">
        <is>
          <t>32,85 kWp</t>
        </is>
      </c>
      <c r="D38" s="97" t="n"/>
      <c r="E38" s="73" t="inlineStr">
        <is>
          <t>Total energy savings in the exploitation period [kWh]</t>
        </is>
      </c>
      <c r="I38" s="48" t="inlineStr">
        <is>
          <t>240.412,30 kWh</t>
        </is>
      </c>
      <c r="J38" s="97" t="n"/>
      <c r="K38" s="70" t="n"/>
    </row>
    <row r="39">
      <c r="A39" s="54" t="inlineStr">
        <is>
          <t>Maximum power based on the free roof surface [kWp]</t>
        </is>
      </c>
      <c r="C39" s="55" t="inlineStr">
        <is>
          <t>11,25 kWp</t>
        </is>
      </c>
      <c r="D39" s="97" t="n"/>
      <c r="E39" s="112" t="n"/>
      <c r="F39" s="54" t="inlineStr">
        <is>
          <t>Annual energy surplus [kWh]</t>
        </is>
      </c>
      <c r="I39" s="78" t="inlineStr">
        <is>
          <t>3.757,15 kWh</t>
        </is>
      </c>
      <c r="J39" s="97" t="n"/>
    </row>
    <row r="40">
      <c r="A40" s="54" t="inlineStr">
        <is>
          <t>Final power of the PV plant [kWp]</t>
        </is>
      </c>
      <c r="C40" s="56" t="inlineStr">
        <is>
          <t>11,25 kWp</t>
        </is>
      </c>
      <c r="D40" s="98" t="n"/>
      <c r="E40" s="112" t="n"/>
      <c r="F40" s="54" t="inlineStr">
        <is>
          <t>Annual energy surplus [%]</t>
        </is>
      </c>
      <c r="I40" s="110" t="inlineStr">
        <is>
          <t>29,93 %</t>
        </is>
      </c>
      <c r="J40" s="98" t="n"/>
    </row>
    <row r="41">
      <c r="A41" s="54" t="inlineStr">
        <is>
          <t>Total estimated annual energy production [kWh]</t>
        </is>
      </c>
      <c r="C41" s="56" t="inlineStr">
        <is>
          <t>12.551,80 kWh</t>
        </is>
      </c>
      <c r="D41" s="98" t="n"/>
      <c r="E41" s="20" t="n"/>
      <c r="F41" s="54" t="inlineStr">
        <is>
          <t>Total energy surplus in the exploitation period [kWh]</t>
        </is>
      </c>
      <c r="I41" s="71" t="inlineStr">
        <is>
          <t>102.706,27 kWh</t>
        </is>
      </c>
      <c r="J41" s="98" t="n"/>
    </row>
    <row r="42">
      <c r="A42" s="54" t="inlineStr">
        <is>
          <t>Total used area of ​​the roofs [m²]</t>
        </is>
      </c>
      <c r="C42" s="56" t="inlineStr">
        <is>
          <t>58,68 m²</t>
        </is>
      </c>
      <c r="D42" s="98" t="n"/>
      <c r="E42" s="25" t="n"/>
      <c r="F42" s="54" t="inlineStr">
        <is>
          <t>CO2 emissions reduction during the exploitation period [tons]</t>
        </is>
      </c>
      <c r="I42" s="85" t="inlineStr">
        <is>
          <t>291,65 tons</t>
        </is>
      </c>
      <c r="J42" s="98" t="n"/>
    </row>
    <row r="43">
      <c r="A43" s="54" t="inlineStr">
        <is>
          <t>Annual energy savings [kWh]</t>
        </is>
      </c>
      <c r="C43" s="56" t="inlineStr">
        <is>
          <t>8.794,64 kWh</t>
        </is>
      </c>
      <c r="D43" s="98" t="n"/>
      <c r="E43" s="20" t="n"/>
      <c r="F43" s="54" t="inlineStr">
        <is>
          <t>Estimated annual maintenance costs [EUR]</t>
        </is>
      </c>
      <c r="I43" s="113" t="inlineStr">
        <is>
          <t>225,00 EUR</t>
        </is>
      </c>
      <c r="J43" s="98" t="n"/>
    </row>
    <row r="44">
      <c r="A44" s="54" t="inlineStr">
        <is>
          <t>Annual energy savings [%]</t>
        </is>
      </c>
      <c r="C44" s="56" t="inlineStr">
        <is>
          <t>14,07%</t>
        </is>
      </c>
      <c r="D44" s="98" t="n"/>
      <c r="E44" s="114" t="n"/>
      <c r="F44" s="54" t="inlineStr">
        <is>
          <t>Estimated value of the investment [EUR]</t>
        </is>
      </c>
      <c r="I44" s="113" t="inlineStr">
        <is>
          <t>11.250 EUR</t>
        </is>
      </c>
      <c r="J44" s="98" t="n"/>
    </row>
    <row r="45">
      <c r="A45" s="54" t="inlineStr">
        <is>
          <t>Annual energy savings [EUR]</t>
        </is>
      </c>
      <c r="C45" s="56" t="inlineStr">
        <is>
          <t>1.800,28 EUR</t>
        </is>
      </c>
      <c r="D45" s="98" t="n"/>
      <c r="E45" s="115" t="n"/>
      <c r="F45" s="54" t="inlineStr">
        <is>
          <t>ROI [years]</t>
        </is>
      </c>
      <c r="I45" s="79" t="inlineStr">
        <is>
          <t>6,42 years</t>
        </is>
      </c>
      <c r="J45" s="98" t="n"/>
    </row>
    <row r="46" ht="155.4" customHeight="1">
      <c r="A46" s="54" t="n"/>
      <c r="B46" s="54" t="n"/>
      <c r="C46" s="76" t="n"/>
      <c r="D46" s="76" t="n"/>
      <c r="E46" s="20" t="n"/>
      <c r="F46" s="9" t="n"/>
    </row>
    <row r="47" ht="45" customHeight="1">
      <c r="A47" s="74" t="inlineStr">
        <is>
          <t>Feasibility Study - Rooftop Solar Power Plant</t>
        </is>
      </c>
      <c r="J47" s="76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6" t="n"/>
      <c r="K48" s="76" t="n"/>
      <c r="L48" s="76" t="n"/>
    </row>
    <row r="49" ht="36" customHeight="1" thickBot="1">
      <c r="A49" s="116" t="inlineStr">
        <is>
          <t xml:space="preserve">OUTPUT DATA PER ROOF </t>
        </is>
      </c>
      <c r="B49" s="100" t="n"/>
      <c r="C49" s="100" t="n"/>
      <c r="D49" s="100" t="n"/>
      <c r="E49" s="100" t="n"/>
      <c r="F49" s="100" t="n"/>
      <c r="G49" s="100" t="n"/>
      <c r="H49" s="100" t="n"/>
      <c r="I49" s="100" t="n"/>
      <c r="J49" s="100" t="n"/>
      <c r="K49" s="100" t="n"/>
      <c r="L49" s="101" t="n"/>
    </row>
    <row r="50">
      <c r="A50" s="49" t="inlineStr">
        <is>
          <t>Roof number</t>
        </is>
      </c>
      <c r="B50" s="104" t="n"/>
      <c r="C50" s="17" t="inlineStr">
        <is>
          <t>1</t>
        </is>
      </c>
      <c r="D50" s="17" t="inlineStr">
        <is>
          <t>/</t>
        </is>
      </c>
      <c r="E50" s="17" t="inlineStr">
        <is>
          <t>/</t>
        </is>
      </c>
      <c r="F50" s="17" t="inlineStr">
        <is>
          <t>/</t>
        </is>
      </c>
      <c r="G50" s="17" t="inlineStr">
        <is>
          <t>/</t>
        </is>
      </c>
      <c r="H50" s="17" t="inlineStr">
        <is>
          <t>/</t>
        </is>
      </c>
      <c r="I50" s="17" t="inlineStr">
        <is>
          <t>/</t>
        </is>
      </c>
      <c r="J50" s="17" t="inlineStr">
        <is>
          <t>/</t>
        </is>
      </c>
      <c r="K50" s="17" t="inlineStr">
        <is>
          <t>/</t>
        </is>
      </c>
      <c r="L50" s="17" t="inlineStr">
        <is>
          <t>/</t>
        </is>
      </c>
    </row>
    <row r="51">
      <c r="A51" s="81" t="inlineStr">
        <is>
          <t>Roof tilt angle [°]</t>
        </is>
      </c>
      <c r="C51" s="11" t="inlineStr">
        <is>
          <t>15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81" t="inlineStr">
        <is>
          <t>Roof azimuth angle [°]</t>
        </is>
      </c>
      <c r="C52" s="11" t="inlineStr">
        <is>
          <t>70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81" t="inlineStr">
        <is>
          <t>Power that can be installed on the roof [kWp]</t>
        </is>
      </c>
      <c r="C53" s="11" t="inlineStr">
        <is>
          <t>11,25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81" t="inlineStr">
        <is>
          <t>Number of PV modules per roof</t>
        </is>
      </c>
      <c r="C54" s="11" t="inlineStr">
        <is>
          <t>25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65" t="inlineStr">
        <is>
          <t>Estimated annual energy production per roof [kWh]</t>
        </is>
      </c>
      <c r="C55" s="11" t="inlineStr">
        <is>
          <t>12.551,80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65" t="inlineStr">
        <is>
          <t>Used roof area [m²]</t>
        </is>
      </c>
      <c r="C56" s="11" t="inlineStr">
        <is>
          <t>58,68m²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103" t="inlineStr">
        <is>
          <t>MONTHLY ENERGY DATA [kWh]</t>
        </is>
      </c>
      <c r="B58" s="100" t="n"/>
      <c r="C58" s="100" t="n"/>
      <c r="D58" s="100" t="n"/>
      <c r="E58" s="100" t="n"/>
      <c r="F58" s="100" t="n"/>
      <c r="G58" s="101" t="n"/>
    </row>
    <row r="59" ht="24" customHeight="1">
      <c r="A59" s="46" t="inlineStr">
        <is>
          <t>Month</t>
        </is>
      </c>
      <c r="B59" s="47" t="inlineStr">
        <is>
          <t>Consumption</t>
        </is>
      </c>
      <c r="C59" s="47" t="inlineStr">
        <is>
          <t>Production</t>
        </is>
      </c>
      <c r="D59" s="47" t="inlineStr">
        <is>
          <t>Surplus</t>
        </is>
      </c>
      <c r="E59" s="47" t="inlineStr">
        <is>
          <t>Savings</t>
        </is>
      </c>
      <c r="F59" s="41" t="inlineStr">
        <is>
          <t>Monthly bills with 
a PV power plant</t>
        </is>
      </c>
      <c r="G59" s="42" t="inlineStr">
        <is>
          <t>Monthly bills without
a PV power plant</t>
        </is>
      </c>
      <c r="H59" s="76" t="n"/>
    </row>
    <row r="60">
      <c r="A60" s="64" t="inlineStr">
        <is>
          <t>January</t>
        </is>
      </c>
      <c r="B60" s="28" t="n">
        <v>5000</v>
      </c>
      <c r="C60" s="28" t="n">
        <v>408.2264999999999</v>
      </c>
      <c r="D60" s="28" t="n">
        <v>110.7903375</v>
      </c>
      <c r="E60" s="28" t="n">
        <v>297.4361624999999</v>
      </c>
      <c r="F60" s="43" t="inlineStr">
        <is>
          <t>780.0</t>
        </is>
      </c>
      <c r="G60" t="inlineStr">
        <is>
          <t>721.0</t>
        </is>
      </c>
    </row>
    <row r="61">
      <c r="A61" s="64" t="inlineStr">
        <is>
          <t>February</t>
        </is>
      </c>
      <c r="B61" s="28" t="n">
        <v>4000</v>
      </c>
      <c r="C61" s="28" t="n">
        <v>583.2785249999998</v>
      </c>
      <c r="D61" s="28" t="n">
        <v>144.915525</v>
      </c>
      <c r="E61" s="28" t="n">
        <v>438.3629999999998</v>
      </c>
      <c r="F61" s="43" t="inlineStr">
        <is>
          <t>624.0</t>
        </is>
      </c>
      <c r="G61" t="inlineStr">
        <is>
          <t>539.0</t>
        </is>
      </c>
    </row>
    <row r="62">
      <c r="A62" s="64" t="inlineStr">
        <is>
          <t>March</t>
        </is>
      </c>
      <c r="B62" s="28" t="n">
        <v>3200</v>
      </c>
      <c r="C62" s="28" t="n">
        <v>954.5416874999987</v>
      </c>
      <c r="D62" s="28" t="n">
        <v>259.5654</v>
      </c>
      <c r="E62" s="28" t="n">
        <v>694.9762874999993</v>
      </c>
      <c r="F62" s="43" t="inlineStr">
        <is>
          <t>499.0</t>
        </is>
      </c>
      <c r="G62" t="inlineStr">
        <is>
          <t>361.0</t>
        </is>
      </c>
    </row>
    <row r="63">
      <c r="A63" s="64" t="inlineStr">
        <is>
          <t>April</t>
        </is>
      </c>
      <c r="B63" s="28" t="n">
        <v>4000</v>
      </c>
      <c r="C63" s="28" t="n">
        <v>1341.764774999999</v>
      </c>
      <c r="D63" s="28" t="n">
        <v>334.6934624999999</v>
      </c>
      <c r="E63" s="28" t="n">
        <v>1007.071312499999</v>
      </c>
      <c r="F63" s="43" t="inlineStr">
        <is>
          <t>624.0</t>
        </is>
      </c>
      <c r="G63" t="inlineStr">
        <is>
          <t>429.0</t>
        </is>
      </c>
    </row>
    <row r="64">
      <c r="A64" s="64" t="inlineStr">
        <is>
          <t>May</t>
        </is>
      </c>
      <c r="B64" s="28" t="n">
        <v>4600</v>
      </c>
      <c r="C64" s="28" t="n">
        <v>1488.985425</v>
      </c>
      <c r="D64" s="28" t="n">
        <v>686.7657</v>
      </c>
      <c r="E64" s="28" t="n">
        <v>802.2197249999996</v>
      </c>
      <c r="F64" s="43" t="inlineStr">
        <is>
          <t>718.0</t>
        </is>
      </c>
      <c r="G64" t="inlineStr">
        <is>
          <t>515.0</t>
        </is>
      </c>
    </row>
    <row r="65">
      <c r="A65" s="64" t="inlineStr">
        <is>
          <t>June</t>
        </is>
      </c>
      <c r="B65" s="28" t="n">
        <v>7000</v>
      </c>
      <c r="C65" s="28" t="n">
        <v>1622.974500000001</v>
      </c>
      <c r="D65" s="28" t="n">
        <v>460.1707875000001</v>
      </c>
      <c r="E65" s="28" t="n">
        <v>1162.8037125</v>
      </c>
      <c r="F65" s="43" t="inlineStr">
        <is>
          <t>1092.0</t>
        </is>
      </c>
      <c r="G65" t="inlineStr">
        <is>
          <t>858.0</t>
        </is>
      </c>
    </row>
    <row r="66">
      <c r="A66" s="64" t="inlineStr">
        <is>
          <t>Jully</t>
        </is>
      </c>
      <c r="B66" s="28" t="n">
        <v>5300</v>
      </c>
      <c r="C66" s="28" t="n">
        <v>1851.503399999998</v>
      </c>
      <c r="D66" s="28" t="n">
        <v>495.6132375000002</v>
      </c>
      <c r="E66" s="28" t="n">
        <v>1355.890162499999</v>
      </c>
      <c r="F66" s="43" t="inlineStr">
        <is>
          <t>827.0</t>
        </is>
      </c>
      <c r="G66" t="inlineStr">
        <is>
          <t>559.0</t>
        </is>
      </c>
    </row>
    <row r="67">
      <c r="A67" s="64" t="inlineStr">
        <is>
          <t>August</t>
        </is>
      </c>
      <c r="B67" s="28" t="n">
        <v>5450</v>
      </c>
      <c r="C67" s="28" t="n">
        <v>1514.183849999999</v>
      </c>
      <c r="D67" s="28" t="n">
        <v>495.8400374999999</v>
      </c>
      <c r="E67" s="28" t="n">
        <v>1018.3438125</v>
      </c>
      <c r="F67" s="43" t="inlineStr">
        <is>
          <t>850.0</t>
        </is>
      </c>
      <c r="G67" t="inlineStr">
        <is>
          <t>635.0</t>
        </is>
      </c>
    </row>
    <row r="68">
      <c r="A68" s="64" t="inlineStr">
        <is>
          <t>September</t>
        </is>
      </c>
      <c r="B68" s="28" t="n">
        <v>7500</v>
      </c>
      <c r="C68" s="28" t="n">
        <v>1084.707225</v>
      </c>
      <c r="D68" s="28" t="n">
        <v>271.81215</v>
      </c>
      <c r="E68" s="28" t="n">
        <v>812.8950749999996</v>
      </c>
      <c r="F68" s="43" t="inlineStr">
        <is>
          <t>1170.0</t>
        </is>
      </c>
      <c r="G68" t="inlineStr">
        <is>
          <t>1012.0</t>
        </is>
      </c>
    </row>
    <row r="69">
      <c r="A69" s="64" t="inlineStr">
        <is>
          <t>October</t>
        </is>
      </c>
      <c r="B69" s="28" t="n">
        <v>7450</v>
      </c>
      <c r="C69" s="28" t="n">
        <v>732.9919500000002</v>
      </c>
      <c r="D69" s="28" t="n">
        <v>251.28</v>
      </c>
      <c r="E69" s="28" t="n">
        <v>481.7119499999998</v>
      </c>
      <c r="F69" s="43" t="inlineStr">
        <is>
          <t>1162.0</t>
        </is>
      </c>
      <c r="G69" t="inlineStr">
        <is>
          <t>1058.0</t>
        </is>
      </c>
    </row>
    <row r="70">
      <c r="A70" s="64" t="inlineStr">
        <is>
          <t>November</t>
        </is>
      </c>
      <c r="B70" s="28" t="n">
        <v>3000</v>
      </c>
      <c r="C70" s="28" t="n">
        <v>595.8686250000003</v>
      </c>
      <c r="D70" s="28" t="n">
        <v>151.6996125</v>
      </c>
      <c r="E70" s="28" t="n">
        <v>444.1690125</v>
      </c>
      <c r="F70" s="43" t="inlineStr">
        <is>
          <t>468.0</t>
        </is>
      </c>
      <c r="G70" t="inlineStr">
        <is>
          <t>381.0</t>
        </is>
      </c>
    </row>
    <row r="71">
      <c r="A71" s="64" t="inlineStr">
        <is>
          <t>December</t>
        </is>
      </c>
      <c r="B71" s="28" t="n">
        <v>6000</v>
      </c>
      <c r="C71" s="28" t="n">
        <v>372.7690875</v>
      </c>
      <c r="D71" s="28" t="n">
        <v>94.00432499999999</v>
      </c>
      <c r="E71" s="28" t="n">
        <v>278.7647625000002</v>
      </c>
      <c r="F71" s="44" t="inlineStr">
        <is>
          <t>936.0</t>
        </is>
      </c>
      <c r="G71" s="45" t="inlineStr">
        <is>
          <t>882.0</t>
        </is>
      </c>
    </row>
    <row r="72">
      <c r="A72" s="29" t="inlineStr">
        <is>
          <t>TOTAL</t>
        </is>
      </c>
      <c r="B72" s="30" t="n">
        <v>62500</v>
      </c>
      <c r="C72" s="30" t="n">
        <v>12551.79555</v>
      </c>
      <c r="D72" s="30" t="n">
        <v>3757.150575</v>
      </c>
      <c r="E72" s="30" t="n">
        <v>8794.644974999997</v>
      </c>
      <c r="F72" s="43" t="n">
        <v>9750</v>
      </c>
      <c r="G72" t="n">
        <v>7950</v>
      </c>
      <c r="H72" s="53" t="inlineStr">
        <is>
          <t>Note: Calculations were made on an hourly basis during the year</t>
        </is>
      </c>
    </row>
    <row r="73" ht="15" customHeight="1" thickBot="1">
      <c r="D73" s="40" t="n"/>
      <c r="E73" s="40" t="n"/>
    </row>
    <row r="74" ht="15" customHeight="1" thickBot="1">
      <c r="A74" s="102" t="inlineStr">
        <is>
          <t>CASH FLOW</t>
        </is>
      </c>
      <c r="B74" s="101" t="n"/>
      <c r="D74" s="40" t="n"/>
      <c r="E74" s="40" t="n"/>
      <c r="J74" s="117" t="inlineStr">
        <is>
          <t>EQUIPMENT RECOMMENDATION</t>
        </is>
      </c>
      <c r="K74" s="100" t="n"/>
      <c r="L74" s="101" t="n"/>
    </row>
    <row r="75">
      <c r="A75" s="12" t="inlineStr">
        <is>
          <t>Year</t>
        </is>
      </c>
      <c r="B75" s="13" t="inlineStr">
        <is>
          <t>Status [EUR]</t>
        </is>
      </c>
      <c r="C75" s="76" t="n"/>
      <c r="D75" s="76" t="n"/>
      <c r="E75" s="76" t="n"/>
      <c r="F75" s="76" t="n"/>
      <c r="G75" s="76" t="n"/>
      <c r="H75" s="76" t="n"/>
      <c r="J75" s="33" t="n"/>
      <c r="K75" s="86" t="n"/>
      <c r="L75" s="86" t="n"/>
    </row>
    <row r="76">
      <c r="A76" s="32" t="n">
        <v>2026</v>
      </c>
      <c r="B76" s="118" t="n">
        <v>-9449.719999999999</v>
      </c>
      <c r="J76" s="86" t="inlineStr">
        <is>
          <t>DC cables lenght [m]</t>
        </is>
      </c>
      <c r="L76" s="119" t="inlineStr">
        <is>
          <t>202 m</t>
        </is>
      </c>
    </row>
    <row r="77">
      <c r="A77" s="32">
        <f>A76+1</f>
        <v/>
      </c>
      <c r="B77" s="118" t="n">
        <v>-7685.45</v>
      </c>
      <c r="J77" s="86" t="inlineStr">
        <is>
          <t>Mounting system type - example</t>
        </is>
      </c>
      <c r="L77" s="86" t="inlineStr">
        <is>
          <t>K2 SolidRail System</t>
        </is>
      </c>
    </row>
    <row r="78" ht="15" customHeight="1" thickBot="1">
      <c r="A78" s="32">
        <f>A77+1</f>
        <v/>
      </c>
      <c r="B78" s="118" t="n">
        <v>-5930.88</v>
      </c>
      <c r="J78" s="86" t="n"/>
      <c r="K78" s="86" t="n"/>
      <c r="L78" s="86" t="n"/>
    </row>
    <row r="79" ht="15" customHeight="1" thickBot="1">
      <c r="A79" s="32">
        <f>A78+1</f>
        <v/>
      </c>
      <c r="B79" s="118" t="n">
        <v>-4185.95</v>
      </c>
      <c r="J79" s="120" t="inlineStr">
        <is>
          <t>PV modules</t>
        </is>
      </c>
      <c r="K79" s="100" t="n"/>
      <c r="L79" s="101" t="n"/>
    </row>
    <row r="80">
      <c r="A80" s="32">
        <f>A79+1</f>
        <v/>
      </c>
      <c r="B80" s="118" t="n">
        <v>-2450.63</v>
      </c>
      <c r="C80" s="40" t="n"/>
      <c r="J80" s="93" t="inlineStr">
        <is>
          <t>Nominal power [Wp]</t>
        </is>
      </c>
      <c r="K80" s="104" t="n"/>
      <c r="L80" s="86" t="inlineStr">
        <is>
          <t>Quantity</t>
        </is>
      </c>
    </row>
    <row r="81">
      <c r="A81" s="32">
        <f>A80+1</f>
        <v/>
      </c>
      <c r="B81" s="118" t="n">
        <v>-724.85</v>
      </c>
      <c r="C81" s="40" t="n"/>
      <c r="J81" s="121" t="inlineStr">
        <is>
          <t>450 Wp</t>
        </is>
      </c>
      <c r="L81" s="86" t="inlineStr">
        <is>
          <t>25</t>
        </is>
      </c>
    </row>
    <row r="82" ht="15" customHeight="1" thickBot="1">
      <c r="A82" s="32">
        <f>A81+1</f>
        <v/>
      </c>
      <c r="B82" s="118" t="n">
        <v>991.4400000000001</v>
      </c>
      <c r="C82" s="40" t="n"/>
      <c r="J82" s="86" t="n"/>
      <c r="K82" s="86" t="n"/>
      <c r="L82" s="86" t="n"/>
    </row>
    <row r="83" ht="15" customHeight="1" thickBot="1">
      <c r="A83" s="32">
        <f>A82+1</f>
        <v/>
      </c>
      <c r="B83" s="118" t="n">
        <v>2698.28</v>
      </c>
      <c r="C83" s="40" t="n"/>
      <c r="J83" s="120" t="inlineStr">
        <is>
          <t>Inverters</t>
        </is>
      </c>
      <c r="K83" s="100" t="n"/>
      <c r="L83" s="101" t="n"/>
    </row>
    <row r="84">
      <c r="A84" s="32">
        <f>A83+1</f>
        <v/>
      </c>
      <c r="B84" s="118" t="n">
        <v>4395.74</v>
      </c>
      <c r="J84" s="93" t="inlineStr">
        <is>
          <t>Nominal power [kW]</t>
        </is>
      </c>
      <c r="K84" s="104" t="n"/>
      <c r="L84" s="86" t="inlineStr">
        <is>
          <t>Quantity</t>
        </is>
      </c>
    </row>
    <row r="85">
      <c r="A85" s="32">
        <f>A84+1</f>
        <v/>
      </c>
      <c r="B85" s="118" t="n">
        <v>6083.87</v>
      </c>
      <c r="J85" s="122" t="n">
        <v>10</v>
      </c>
      <c r="L85" s="86" t="n">
        <v>1</v>
      </c>
    </row>
    <row r="86">
      <c r="A86" s="32">
        <f>A85+1</f>
        <v/>
      </c>
      <c r="B86" s="118" t="n">
        <v>7762.71</v>
      </c>
      <c r="J86" s="122" t="n"/>
      <c r="L86" s="86" t="n"/>
    </row>
    <row r="87">
      <c r="A87" s="32">
        <f>A86+1</f>
        <v/>
      </c>
      <c r="B87" s="118" t="n">
        <v>9432.309999999999</v>
      </c>
      <c r="J87" s="123" t="n"/>
      <c r="L87" s="86" t="n"/>
    </row>
    <row r="88">
      <c r="A88" s="32">
        <f>A87+1</f>
        <v/>
      </c>
      <c r="B88" s="118" t="n">
        <v>11092.74</v>
      </c>
      <c r="J88" s="122" t="n"/>
      <c r="L88" s="86" t="n"/>
    </row>
    <row r="89">
      <c r="A89" s="32">
        <f>A88+1</f>
        <v/>
      </c>
      <c r="B89" s="118" t="n">
        <v>12744.03</v>
      </c>
      <c r="J89" s="124" t="n"/>
      <c r="L89" s="36" t="n"/>
    </row>
    <row r="90">
      <c r="A90" s="32">
        <f>A89+1</f>
        <v/>
      </c>
      <c r="B90" s="118" t="n">
        <v>14386.23</v>
      </c>
      <c r="J90" s="37" t="n"/>
      <c r="K90" s="37" t="n"/>
      <c r="L90" s="38" t="n"/>
    </row>
    <row r="91" ht="14.4" customHeight="1">
      <c r="A91" s="32">
        <f>A90+1</f>
        <v/>
      </c>
      <c r="B91" s="118" t="n">
        <v>16019.41</v>
      </c>
      <c r="J91" s="83" t="inlineStr">
        <is>
          <t>Note: This is an equipment recommendation based on basic
 calculations. Consultation with an expert to check the
 adequacy of the equipment is recommended.</t>
        </is>
      </c>
    </row>
    <row r="92">
      <c r="A92" s="32">
        <f>A91+1</f>
        <v/>
      </c>
      <c r="B92" s="118" t="n">
        <v>17643.61</v>
      </c>
    </row>
    <row r="93">
      <c r="A93" s="32">
        <f>A92+1</f>
        <v/>
      </c>
      <c r="B93" s="118" t="n">
        <v>19258.87</v>
      </c>
    </row>
    <row r="94">
      <c r="A94" s="32">
        <f>A93+1</f>
        <v/>
      </c>
      <c r="B94" s="118" t="n">
        <v>20865.24</v>
      </c>
      <c r="J94" s="31" t="n"/>
      <c r="K94" s="31" t="n"/>
      <c r="L94" s="31" t="n"/>
    </row>
    <row r="95">
      <c r="A95" s="32">
        <f>A94+1</f>
        <v/>
      </c>
      <c r="B95" s="118" t="n">
        <v>22462.79</v>
      </c>
    </row>
    <row r="96">
      <c r="A96" s="32">
        <f>A95+1</f>
        <v/>
      </c>
      <c r="B96" s="118" t="n">
        <v>24051.54</v>
      </c>
    </row>
    <row r="97">
      <c r="A97" s="32">
        <f>A96+1</f>
        <v/>
      </c>
      <c r="B97" s="118" t="n">
        <v>25631.56</v>
      </c>
    </row>
    <row r="98">
      <c r="A98" s="32">
        <f>A97+1</f>
        <v/>
      </c>
      <c r="B98" s="118" t="n">
        <v>27202.88</v>
      </c>
    </row>
    <row r="99">
      <c r="A99" s="32">
        <f>A98+1</f>
        <v/>
      </c>
      <c r="B99" s="118" t="n">
        <v>28765.57</v>
      </c>
    </row>
    <row r="100">
      <c r="A100" s="32">
        <f>A99+1</f>
        <v/>
      </c>
      <c r="B100" s="118" t="n">
        <v>30319.66</v>
      </c>
    </row>
    <row r="101">
      <c r="A101" s="32">
        <f>A100+1</f>
        <v/>
      </c>
      <c r="B101" s="118" t="n">
        <v>31865.2</v>
      </c>
    </row>
    <row r="102">
      <c r="A102" s="32">
        <f>A101+1</f>
        <v/>
      </c>
      <c r="B102" s="118" t="n">
        <v>33402.24</v>
      </c>
    </row>
    <row r="103">
      <c r="A103" s="32">
        <f>A102+1</f>
        <v/>
      </c>
      <c r="B103" s="118" t="n">
        <v>34930.83</v>
      </c>
    </row>
    <row r="104">
      <c r="A104" s="32">
        <f>A103+1</f>
        <v/>
      </c>
      <c r="B104" s="118" t="n">
        <v>36451.01</v>
      </c>
    </row>
    <row r="105">
      <c r="A105" s="32">
        <f>A104+1</f>
        <v/>
      </c>
      <c r="B105" s="118" t="n">
        <v>37962.83</v>
      </c>
    </row>
    <row r="106">
      <c r="A106" s="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A52:B52"/>
    <mergeCell ref="B15:C15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J47:L47"/>
    <mergeCell ref="I37:J37"/>
    <mergeCell ref="B17:C17"/>
    <mergeCell ref="A55:B55"/>
    <mergeCell ref="B19:C19"/>
    <mergeCell ref="B34:C34"/>
    <mergeCell ref="B28:C28"/>
    <mergeCell ref="J26:K28"/>
    <mergeCell ref="A30:C30"/>
    <mergeCell ref="F44:H44"/>
    <mergeCell ref="J1:L1"/>
    <mergeCell ref="A38:B38"/>
    <mergeCell ref="C38:D38"/>
    <mergeCell ref="A43:B43"/>
    <mergeCell ref="A1:F1"/>
    <mergeCell ref="B20:C20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3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2025-09-23T09:51:27Z</dcterms:modified>
  <cp:lastModifiedBy>mladenovic ivan</cp:lastModifiedBy>
  <cp:lastPrinted>2024-03-15T09:14:57Z</cp:lastPrinted>
</cp:coreProperties>
</file>