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1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E66" zoomScale="85" zoomScaleNormal="70" zoomScaleSheetLayoutView="55" zoomScalePageLayoutView="85" workbookViewId="0">
      <selection activeCell="L77" sqref="L76:L77"/>
    </sheetView>
  </sheetViews>
  <sheetFormatPr baseColWidth="10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9" t="inlineStr">
        <is>
          <t>Studija izvodljivosti - Fotonaponska elektrana na krovu</t>
        </is>
      </c>
      <c r="J1" s="83" t="n"/>
    </row>
    <row r="2" ht="38.4" customHeight="1"/>
    <row r="3">
      <c r="A3" s="42" t="inlineStr">
        <is>
          <t xml:space="preserve">Investitor: </t>
        </is>
      </c>
      <c r="B3" s="76" t="n"/>
      <c r="C3" s="85" t="n"/>
      <c r="F3" s="42" t="inlineStr">
        <is>
          <t xml:space="preserve">Datum: </t>
        </is>
      </c>
      <c r="G3" s="76" t="inlineStr">
        <is>
          <t>17.09.2025</t>
        </is>
      </c>
      <c r="H3" s="85" t="n"/>
    </row>
    <row r="4">
      <c r="A4" s="42" t="inlineStr">
        <is>
          <t xml:space="preserve">Projektantska kompanija: </t>
        </is>
      </c>
      <c r="B4" s="69" t="n"/>
      <c r="C4" s="86" t="n"/>
      <c r="F4" s="42" t="inlineStr">
        <is>
          <t xml:space="preserve">Google koordinate: </t>
        </is>
      </c>
      <c r="G4" s="69" t="inlineStr">
        <is>
          <t>44.80535,  20.33857</t>
        </is>
      </c>
      <c r="H4" s="86" t="n"/>
    </row>
    <row r="5" ht="27.6" customHeight="1" thickBot="1"/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5.8" customHeight="1" thickBot="1">
      <c r="A7" s="4" t="n"/>
      <c r="C7" s="71" t="n"/>
      <c r="D7" s="71" t="n"/>
      <c r="E7" s="71" t="n"/>
      <c r="F7" s="71" t="n"/>
      <c r="G7" s="71" t="n"/>
      <c r="H7" s="71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1" t="inlineStr">
        <is>
          <t>Nagibni ugao [°]</t>
        </is>
      </c>
      <c r="B10" s="11" t="inlineStr">
        <is>
          <t>15.0°</t>
        </is>
      </c>
      <c r="C10" s="19" t="inlineStr">
        <is>
          <t>35.0°</t>
        </is>
      </c>
      <c r="D10" s="19" t="inlineStr">
        <is>
          <t>15.0°</t>
        </is>
      </c>
      <c r="E10" s="19" t="inlineStr">
        <is>
          <t>15.0°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1" t="inlineStr">
        <is>
          <t>Azimutni ugao [°]</t>
        </is>
      </c>
      <c r="B11" s="11" t="inlineStr">
        <is>
          <t>-179.0°</t>
        </is>
      </c>
      <c r="C11" s="19" t="inlineStr">
        <is>
          <t>-179.0°</t>
        </is>
      </c>
      <c r="D11" s="19" t="inlineStr">
        <is>
          <t>3.0°</t>
        </is>
      </c>
      <c r="E11" s="19" t="inlineStr">
        <is>
          <t>1.0°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1" t="inlineStr">
        <is>
          <t>Slobodna krovna površina [m²]</t>
        </is>
      </c>
      <c r="B12" s="11" t="inlineStr">
        <is>
          <t>377.45m²</t>
        </is>
      </c>
      <c r="C12" s="19" t="inlineStr">
        <is>
          <t>441.25m²</t>
        </is>
      </c>
      <c r="D12" s="19" t="inlineStr">
        <is>
          <t>467.85m²</t>
        </is>
      </c>
      <c r="E12" s="19" t="inlineStr">
        <is>
          <t>385.14m²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1" t="inlineStr">
        <is>
          <t>Mesečna potrošnja električne energije u višoj tarifi [kWh]</t>
        </is>
      </c>
      <c r="B14" s="88" t="n"/>
      <c r="C14" s="89" t="n"/>
      <c r="D14" s="4" t="n"/>
      <c r="E14" s="2" t="n"/>
      <c r="F14" s="90" t="inlineStr">
        <is>
          <t>Radno vreme</t>
        </is>
      </c>
      <c r="G14" s="88" t="n"/>
      <c r="H14" s="88" t="n"/>
      <c r="I14" s="89" t="n"/>
    </row>
    <row r="15">
      <c r="A15" s="82" t="inlineStr">
        <is>
          <t>Januar</t>
        </is>
      </c>
      <c r="B15" s="72" t="inlineStr">
        <is>
          <t>10000.0 kWh</t>
        </is>
      </c>
      <c r="C15" s="85" t="n"/>
      <c r="D15" s="22" t="n"/>
      <c r="E15" s="2" t="n"/>
      <c r="F15" s="81" t="inlineStr">
        <is>
          <t>Ponedeljak</t>
        </is>
      </c>
      <c r="G15" s="92" t="n"/>
      <c r="H15" s="76" t="inlineStr">
        <is>
          <t>07:00 - 20:00</t>
        </is>
      </c>
      <c r="I15" s="9" t="n"/>
    </row>
    <row r="16">
      <c r="A16" s="82" t="inlineStr">
        <is>
          <t>Februar</t>
        </is>
      </c>
      <c r="B16" s="45" t="inlineStr">
        <is>
          <t>10000.0 kWh</t>
        </is>
      </c>
      <c r="C16" s="86" t="n"/>
      <c r="D16" s="22" t="n"/>
      <c r="E16" s="2" t="n"/>
      <c r="F16" s="82" t="inlineStr">
        <is>
          <t>Utorak</t>
        </is>
      </c>
      <c r="H16" s="69" t="inlineStr">
        <is>
          <t>07:00 - 20:00</t>
        </is>
      </c>
      <c r="I16" s="9" t="n"/>
    </row>
    <row r="17">
      <c r="A17" s="82" t="inlineStr">
        <is>
          <t>Mart</t>
        </is>
      </c>
      <c r="B17" s="45" t="inlineStr">
        <is>
          <t>20000.0 kWh</t>
        </is>
      </c>
      <c r="C17" s="86" t="n"/>
      <c r="D17" s="22" t="n"/>
      <c r="E17" s="2" t="n"/>
      <c r="F17" s="82" t="inlineStr">
        <is>
          <t>Sreda</t>
        </is>
      </c>
      <c r="H17" s="69" t="inlineStr">
        <is>
          <t>07:00 - 20:00</t>
        </is>
      </c>
      <c r="I17" s="9" t="n"/>
    </row>
    <row r="18">
      <c r="A18" s="82" t="inlineStr">
        <is>
          <t>April</t>
        </is>
      </c>
      <c r="B18" s="72" t="inlineStr">
        <is>
          <t>20000.0 kWh</t>
        </is>
      </c>
      <c r="C18" s="85" t="n"/>
      <c r="D18" s="22" t="n"/>
      <c r="E18" s="2" t="n"/>
      <c r="F18" s="82" t="inlineStr">
        <is>
          <t>Četvrtak</t>
        </is>
      </c>
      <c r="H18" s="69" t="inlineStr">
        <is>
          <t>07:00 - 20:00</t>
        </is>
      </c>
      <c r="I18" s="9" t="n"/>
    </row>
    <row r="19">
      <c r="A19" s="82" t="inlineStr">
        <is>
          <t>Maj</t>
        </is>
      </c>
      <c r="B19" s="45" t="inlineStr">
        <is>
          <t>20000.0 kWh</t>
        </is>
      </c>
      <c r="C19" s="86" t="n"/>
      <c r="D19" s="22" t="n"/>
      <c r="E19" s="2" t="n"/>
      <c r="F19" s="82" t="inlineStr">
        <is>
          <t>Petak</t>
        </is>
      </c>
      <c r="H19" s="69" t="inlineStr">
        <is>
          <t>07:00 - 20:00</t>
        </is>
      </c>
      <c r="I19" s="9" t="n"/>
    </row>
    <row r="20">
      <c r="A20" s="82" t="inlineStr">
        <is>
          <t>Jun</t>
        </is>
      </c>
      <c r="B20" s="45" t="inlineStr">
        <is>
          <t>40000.0 kWh</t>
        </is>
      </c>
      <c r="C20" s="86" t="n"/>
      <c r="D20" s="22" t="n"/>
      <c r="E20" s="2" t="n"/>
      <c r="F20" s="82" t="inlineStr">
        <is>
          <t>Subota</t>
        </is>
      </c>
      <c r="H20" s="69" t="inlineStr">
        <is>
          <t>/</t>
        </is>
      </c>
      <c r="I20" s="9" t="n"/>
    </row>
    <row r="21">
      <c r="A21" s="82" t="inlineStr">
        <is>
          <t>Jul</t>
        </is>
      </c>
      <c r="B21" s="45" t="inlineStr">
        <is>
          <t>40000.0 kWh</t>
        </is>
      </c>
      <c r="C21" s="86" t="n"/>
      <c r="D21" s="22" t="n"/>
      <c r="E21" s="2" t="n"/>
      <c r="F21" s="82" t="inlineStr">
        <is>
          <t>Nedelja</t>
        </is>
      </c>
      <c r="H21" s="69" t="inlineStr">
        <is>
          <t>/</t>
        </is>
      </c>
      <c r="I21" s="9" t="n"/>
    </row>
    <row r="22">
      <c r="A22" s="82" t="inlineStr">
        <is>
          <t>Avgust</t>
        </is>
      </c>
      <c r="B22" s="45" t="inlineStr">
        <is>
          <t>40000.0 kWh</t>
        </is>
      </c>
      <c r="C22" s="86" t="n"/>
      <c r="D22" s="22" t="n"/>
      <c r="E22" s="2" t="n"/>
    </row>
    <row r="23">
      <c r="A23" s="82" t="inlineStr">
        <is>
          <t>Septembar</t>
        </is>
      </c>
      <c r="B23" s="45" t="inlineStr">
        <is>
          <t>20000.0 kWh</t>
        </is>
      </c>
      <c r="C23" s="86" t="n"/>
      <c r="D23" s="22" t="n"/>
      <c r="E23" s="2" t="n"/>
      <c r="F23" s="61" t="inlineStr">
        <is>
          <t>Broj neradnih dana tokom godine</t>
        </is>
      </c>
      <c r="H23" s="76" t="inlineStr">
        <is>
          <t>7 days</t>
        </is>
      </c>
      <c r="I23" s="85" t="n"/>
    </row>
    <row r="24" ht="15" customHeight="1" thickBot="1">
      <c r="A24" s="82" t="inlineStr">
        <is>
          <t>Oktobar</t>
        </is>
      </c>
      <c r="B24" s="45" t="inlineStr">
        <is>
          <t>20000.0 kWh</t>
        </is>
      </c>
      <c r="C24" s="86" t="n"/>
      <c r="D24" s="22" t="n"/>
      <c r="E24" s="2" t="n"/>
    </row>
    <row r="25" ht="15" customHeight="1" thickBot="1">
      <c r="A25" s="82" t="inlineStr">
        <is>
          <t>Novembar</t>
        </is>
      </c>
      <c r="B25" s="45" t="inlineStr">
        <is>
          <t>10000.0 kWh</t>
        </is>
      </c>
      <c r="C25" s="86" t="n"/>
      <c r="D25" s="22" t="n"/>
      <c r="E25" s="2" t="n"/>
      <c r="F25" s="90" t="inlineStr">
        <is>
          <t>Podaci o fotonaponskom panelu</t>
        </is>
      </c>
      <c r="G25" s="88" t="n"/>
      <c r="H25" s="88" t="n"/>
      <c r="I25" s="89" t="n"/>
    </row>
    <row r="26">
      <c r="A26" s="82" t="inlineStr">
        <is>
          <t>Decembar</t>
        </is>
      </c>
      <c r="B26" s="45" t="inlineStr">
        <is>
          <t>10000.0 kWh</t>
        </is>
      </c>
      <c r="C26" s="86" t="n"/>
      <c r="D26" s="22" t="n"/>
      <c r="E26" s="2" t="n"/>
      <c r="F26" s="61" t="inlineStr">
        <is>
          <t>Nominalna snaga [Wp]:</t>
        </is>
      </c>
      <c r="H26" s="93" t="inlineStr">
        <is>
          <t>460.0 Wp</t>
        </is>
      </c>
      <c r="I26" s="85" t="n"/>
      <c r="J26" s="80" t="inlineStr">
        <is>
          <t>Napomena: Dodatni sigurnosni prostor na krovovima će biti uračunat u proračun</t>
        </is>
      </c>
    </row>
    <row r="27" ht="14.4" customHeight="1">
      <c r="A27" s="2" t="n"/>
      <c r="B27" s="22" t="n"/>
      <c r="C27" s="22" t="n"/>
      <c r="D27" s="22" t="n"/>
      <c r="E27" s="2" t="n"/>
      <c r="F27" s="61" t="inlineStr">
        <is>
          <t>Dužina [mm]:</t>
        </is>
      </c>
      <c r="H27" s="62" t="inlineStr">
        <is>
          <t>1800 mm</t>
        </is>
      </c>
      <c r="I27" s="85" t="n"/>
    </row>
    <row r="28">
      <c r="A28" s="61" t="inlineStr">
        <is>
          <t>Maksimalna odobrena snaga [kW]:</t>
        </is>
      </c>
      <c r="B28" s="94" t="inlineStr">
        <is>
          <t>400.0 kW</t>
        </is>
      </c>
      <c r="C28" s="85" t="n"/>
      <c r="D28" s="23" t="n"/>
      <c r="E28" s="2" t="n"/>
      <c r="F28" s="61" t="inlineStr">
        <is>
          <t>Širina [mm]:</t>
        </is>
      </c>
      <c r="H28" s="62" t="inlineStr">
        <is>
          <t>1134 mm</t>
        </is>
      </c>
      <c r="I28" s="85" t="n"/>
    </row>
    <row r="29" ht="16.2" customHeight="1" thickBot="1">
      <c r="A29" s="61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1" t="inlineStr">
        <is>
          <t>Cena električne energije</t>
        </is>
      </c>
      <c r="B30" s="88" t="n"/>
      <c r="C30" s="89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1" t="inlineStr">
        <is>
          <t>Osnovna cena energije [EUR/MWh]:</t>
        </is>
      </c>
      <c r="B31" s="95" t="inlineStr">
        <is>
          <t>120 EUR / MWh</t>
        </is>
      </c>
      <c r="C31" s="96" t="n"/>
    </row>
    <row r="32">
      <c r="A32" s="61" t="inlineStr">
        <is>
          <t>Takse i PDV [% od osnovne cene energije]:</t>
        </is>
      </c>
      <c r="B32" s="97" t="inlineStr">
        <is>
          <t>35.0 %</t>
        </is>
      </c>
      <c r="C32" s="86" t="n"/>
    </row>
    <row r="33">
      <c r="A33" s="61" t="inlineStr">
        <is>
          <t>Krajnja cena energije [EUR/MWh]:</t>
        </is>
      </c>
      <c r="B33" s="98" t="inlineStr">
        <is>
          <t>162.0 EUR / MWh</t>
        </is>
      </c>
      <c r="C33" s="86" t="n"/>
    </row>
    <row r="34">
      <c r="A34" s="61" t="inlineStr">
        <is>
          <t>Prodajna cena energije [EUR/MWh]:</t>
        </is>
      </c>
      <c r="B34" s="98" t="inlineStr">
        <is>
          <t>115 EUR / MWh</t>
        </is>
      </c>
      <c r="C34" s="86" t="n"/>
    </row>
    <row r="35" ht="25.8" customHeight="1" thickBot="1"/>
    <row r="36" ht="21.6" customHeight="1" thickBot="1">
      <c r="A36" s="87" t="inlineStr">
        <is>
          <t>IZLAZNI PODACI</t>
        </is>
      </c>
      <c r="B36" s="88" t="n"/>
      <c r="C36" s="88" t="n"/>
      <c r="D36" s="88" t="n"/>
      <c r="E36" s="88" t="n"/>
      <c r="F36" s="88" t="n"/>
      <c r="G36" s="88" t="n"/>
      <c r="H36" s="88" t="n"/>
      <c r="I36" s="88" t="n"/>
      <c r="J36" s="88" t="n"/>
      <c r="K36" s="89" t="n"/>
      <c r="L36" s="71" t="n"/>
      <c r="M36" s="71" t="n"/>
      <c r="N36" s="71" t="n"/>
      <c r="O36" s="71" t="n"/>
      <c r="P36" s="71" t="n"/>
      <c r="Q36" s="71" t="n"/>
      <c r="R36" s="71" t="n"/>
    </row>
    <row r="37">
      <c r="A37" s="71" t="n"/>
      <c r="B37" s="71" t="n"/>
      <c r="C37" s="71" t="n"/>
      <c r="D37" s="71" t="n"/>
      <c r="E37" s="71" t="n"/>
      <c r="F37" s="71" t="n"/>
      <c r="G37" s="71" t="n"/>
      <c r="H37" s="71" t="n"/>
      <c r="I37" s="71" t="n"/>
      <c r="K37" s="71" t="n"/>
    </row>
    <row r="38">
      <c r="A38" s="42" t="inlineStr">
        <is>
          <t>Preporučena snaga fotonaponske elektrane [kWp]</t>
        </is>
      </c>
      <c r="C38" s="76" t="inlineStr">
        <is>
          <t>208,38 kWp</t>
        </is>
      </c>
      <c r="D38" s="85" t="n"/>
      <c r="E38" s="42" t="inlineStr">
        <is>
          <t>Godišnji višak električne energije [kWh]</t>
        </is>
      </c>
      <c r="I38" s="72" t="inlineStr">
        <is>
          <t>110.040,96 kWh</t>
        </is>
      </c>
      <c r="J38" s="85" t="n"/>
    </row>
    <row r="39">
      <c r="A39" s="42" t="inlineStr">
        <is>
          <t>Maksimalna snaga koja se može postaviti na krovovima [kWp]</t>
        </is>
      </c>
      <c r="C39" s="69" t="inlineStr">
        <is>
          <t>326,14 kWp</t>
        </is>
      </c>
      <c r="D39" s="86" t="n"/>
      <c r="E39" s="42" t="inlineStr">
        <is>
          <t>Godišnji višak električne energije [%]</t>
        </is>
      </c>
      <c r="I39" s="97" t="inlineStr">
        <is>
          <t>45,93 %</t>
        </is>
      </c>
      <c r="J39" s="86" t="n"/>
    </row>
    <row r="40">
      <c r="A40" s="42" t="inlineStr">
        <is>
          <t>Procenjena godišnja proizvodnja električne energije [kWh]</t>
        </is>
      </c>
      <c r="C40" s="69" t="inlineStr">
        <is>
          <t>239.594,39 kWh</t>
        </is>
      </c>
      <c r="D40" s="86" t="n"/>
      <c r="E40" s="42" t="inlineStr">
        <is>
          <t>Višak električne energije u eksploatacionom periodu [kWh]</t>
        </is>
      </c>
      <c r="I40" s="45" t="inlineStr">
        <is>
          <t>3.008.103,23 kWh</t>
        </is>
      </c>
      <c r="J40" s="86" t="n"/>
    </row>
    <row r="41">
      <c r="A41" s="42" t="inlineStr">
        <is>
          <t>Iskorišćena površina krovova [m²]</t>
        </is>
      </c>
      <c r="C41" s="69" t="inlineStr">
        <is>
          <t>1.063,36 m²</t>
        </is>
      </c>
      <c r="D41" s="86" t="n"/>
      <c r="E41" s="42" t="inlineStr">
        <is>
          <t>Ušteda emisije CO2 u eksploatacionom periodu [tona]</t>
        </is>
      </c>
      <c r="I41" s="99" t="inlineStr">
        <is>
          <t>5.567,16 tons</t>
        </is>
      </c>
      <c r="J41" s="86" t="n"/>
    </row>
    <row r="42">
      <c r="A42" s="42" t="inlineStr">
        <is>
          <t>Godišnja ušteda električne energije [kWh]</t>
        </is>
      </c>
      <c r="C42" s="69" t="inlineStr">
        <is>
          <t>129.553,43 kWh</t>
        </is>
      </c>
      <c r="D42" s="86" t="n"/>
      <c r="E42" s="42" t="inlineStr">
        <is>
          <t>Procenjeni godišnji troškovi održavanja [EUR]</t>
        </is>
      </c>
      <c r="I42" s="100" t="inlineStr">
        <is>
          <t>2.292,18 EUR</t>
        </is>
      </c>
      <c r="J42" s="86" t="n"/>
    </row>
    <row r="43">
      <c r="A43" s="42" t="inlineStr">
        <is>
          <t>Godišnja ušteda električne energije [%]</t>
        </is>
      </c>
      <c r="C43" s="69" t="inlineStr">
        <is>
          <t>49,83%</t>
        </is>
      </c>
      <c r="D43" s="86" t="n"/>
      <c r="E43" s="42" t="inlineStr">
        <is>
          <t>Procenjena vrednost investicije [EUR]</t>
        </is>
      </c>
      <c r="I43" s="100" t="inlineStr">
        <is>
          <t>114.609 EUR</t>
        </is>
      </c>
      <c r="J43" s="86" t="n"/>
    </row>
    <row r="44">
      <c r="A44" s="42" t="inlineStr">
        <is>
          <t>Godišnja ušteda električne energije [EUR]</t>
        </is>
      </c>
      <c r="C44" s="69" t="inlineStr">
        <is>
          <t>33.642,37 EUR</t>
        </is>
      </c>
      <c r="D44" s="86" t="n"/>
      <c r="E44" s="42" t="inlineStr">
        <is>
          <t>ROI [godina]</t>
        </is>
      </c>
      <c r="I44" s="101" t="inlineStr">
        <is>
          <t>3,47 years</t>
        </is>
      </c>
      <c r="J44" s="86" t="n"/>
    </row>
    <row r="45">
      <c r="A45" s="42" t="inlineStr">
        <is>
          <t>Ušteda električne energije u eksploatacionom periodu [kWh]</t>
        </is>
      </c>
      <c r="C45" s="69" t="inlineStr">
        <is>
          <t>3.541.500,37 kWh</t>
        </is>
      </c>
      <c r="D45" s="86" t="n"/>
      <c r="E45" s="23" t="n"/>
      <c r="F45" s="9" t="n"/>
    </row>
    <row r="46" ht="148.2" customHeight="1">
      <c r="A46" s="42" t="n"/>
      <c r="B46" s="42" t="n"/>
      <c r="C46" s="83" t="n"/>
      <c r="D46" s="83" t="n"/>
      <c r="E46" s="23" t="n"/>
      <c r="F46" s="9" t="n"/>
    </row>
    <row r="47" ht="45" customHeight="1">
      <c r="A47" s="79" t="inlineStr">
        <is>
          <t>Studija izvodljivosti - Fotonaponska elektrana na krovu</t>
        </is>
      </c>
      <c r="J47" s="83" t="n"/>
    </row>
    <row r="48" ht="22.2" customHeight="1" thickBot="1">
      <c r="A48" s="79" t="n"/>
      <c r="B48" s="79" t="n"/>
      <c r="C48" s="79" t="n"/>
      <c r="D48" s="79" t="n"/>
      <c r="E48" s="79" t="n"/>
      <c r="F48" s="79" t="n"/>
      <c r="J48" s="83" t="n"/>
      <c r="K48" s="83" t="n"/>
      <c r="L48" s="83" t="n"/>
    </row>
    <row r="49" ht="36" customHeight="1" thickBot="1">
      <c r="A49" s="102" t="inlineStr">
        <is>
          <t>IZLAZNI PODACI PO KROVU 
Napomena: Izvršeno je sortiranje krovova po optimalnosti za korišćenje</t>
        </is>
      </c>
      <c r="B49" s="88" t="n"/>
      <c r="C49" s="88" t="n"/>
      <c r="D49" s="88" t="n"/>
      <c r="E49" s="88" t="n"/>
      <c r="F49" s="88" t="n"/>
      <c r="G49" s="88" t="n"/>
      <c r="H49" s="88" t="n"/>
      <c r="I49" s="88" t="n"/>
      <c r="J49" s="88" t="n"/>
      <c r="K49" s="88" t="n"/>
      <c r="L49" s="89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41" t="inlineStr">
        <is>
          <t>Nagibni ugao krova [°]</t>
        </is>
      </c>
      <c r="C51" s="11" t="inlineStr">
        <is>
          <t>15 °</t>
        </is>
      </c>
      <c r="D51" s="19" t="inlineStr">
        <is>
          <t>15 °</t>
        </is>
      </c>
      <c r="E51" s="19" t="inlineStr">
        <is>
          <t>15 °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41" t="inlineStr">
        <is>
          <t>Azimutni ugao krova [°]</t>
        </is>
      </c>
      <c r="C52" s="11" t="inlineStr">
        <is>
          <t>1 °</t>
        </is>
      </c>
      <c r="D52" s="19" t="inlineStr">
        <is>
          <t>3 °</t>
        </is>
      </c>
      <c r="E52" s="19" t="inlineStr">
        <is>
          <t>-179 °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41" t="inlineStr">
        <is>
          <t>Snaga koja se može postaviti na krovu [kWp]</t>
        </is>
      </c>
      <c r="C53" s="11" t="inlineStr">
        <is>
          <t>75,44 kWp</t>
        </is>
      </c>
      <c r="D53" s="19" t="inlineStr">
        <is>
          <t>91,08 kWp</t>
        </is>
      </c>
      <c r="E53" s="19" t="inlineStr">
        <is>
          <t>41,86 kWp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41" t="inlineStr">
        <is>
          <t>Broj fotonaponskih panela po krovu</t>
        </is>
      </c>
      <c r="C54" s="11" t="inlineStr">
        <is>
          <t>164</t>
        </is>
      </c>
      <c r="D54" s="19" t="inlineStr">
        <is>
          <t>198</t>
        </is>
      </c>
      <c r="E54" s="19" t="inlineStr">
        <is>
          <t>91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41" t="inlineStr">
        <is>
          <t>Procenjena godišnja proizvodnja električne energije po krovu [kWh]</t>
        </is>
      </c>
      <c r="C55" s="11" t="inlineStr">
        <is>
          <t>91.218,32 kWh</t>
        </is>
      </c>
      <c r="D55" s="19" t="inlineStr">
        <is>
          <t>110.102,82 kWh</t>
        </is>
      </c>
      <c r="E55" s="19" t="inlineStr">
        <is>
          <t>38.273,25 kWh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41" t="inlineStr">
        <is>
          <t>Iskorišćenja površina krova [m²]</t>
        </is>
      </c>
      <c r="C56" s="11" t="inlineStr">
        <is>
          <t>384,97m²</t>
        </is>
      </c>
      <c r="D56" s="19" t="inlineStr">
        <is>
          <t>464,78m²</t>
        </is>
      </c>
      <c r="E56" s="19" t="inlineStr">
        <is>
          <t>213,61m²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1" t="inlineStr">
        <is>
          <t>MESEČNE VREDNOSTI ELEKTRIČNE ENERGIJE [kWh]</t>
        </is>
      </c>
      <c r="B58" s="88" t="n"/>
      <c r="C58" s="88" t="n"/>
      <c r="D58" s="88" t="n"/>
      <c r="E58" s="89" t="n"/>
      <c r="F58" s="4" t="n"/>
    </row>
    <row r="59">
      <c r="A59" s="17" t="inlineStr">
        <is>
          <t>Mesec</t>
        </is>
      </c>
      <c r="B59" s="28" t="inlineStr">
        <is>
          <t>Potrošnja</t>
        </is>
      </c>
      <c r="C59" s="28" t="inlineStr">
        <is>
          <t>Proizvodnja</t>
        </is>
      </c>
      <c r="D59" s="28" t="inlineStr">
        <is>
          <t>Višak</t>
        </is>
      </c>
      <c r="E59" s="28" t="inlineStr">
        <is>
          <t>Ušteda</t>
        </is>
      </c>
      <c r="G59" s="83" t="n"/>
      <c r="H59" s="83" t="n"/>
    </row>
    <row r="60">
      <c r="A60" s="82" t="inlineStr">
        <is>
          <t>Januar</t>
        </is>
      </c>
      <c r="B60" s="27" t="n">
        <v>10000</v>
      </c>
      <c r="C60" s="27" t="n">
        <v>8270.886006200002</v>
      </c>
      <c r="D60" s="27" t="n">
        <v>3985.788431977621</v>
      </c>
      <c r="E60" s="27" t="n">
        <v>4285.097574222379</v>
      </c>
    </row>
    <row r="61">
      <c r="A61" s="82" t="inlineStr">
        <is>
          <t>Februar</t>
        </is>
      </c>
      <c r="B61" s="27" t="n">
        <v>10000</v>
      </c>
      <c r="C61" s="27" t="n">
        <v>12346.94857760001</v>
      </c>
      <c r="D61" s="27" t="n">
        <v>7385.922655123075</v>
      </c>
      <c r="E61" s="27" t="n">
        <v>4961.025922476928</v>
      </c>
    </row>
    <row r="62">
      <c r="A62" s="82" t="inlineStr">
        <is>
          <t>Mart</t>
        </is>
      </c>
      <c r="B62" s="27" t="n">
        <v>20000</v>
      </c>
      <c r="C62" s="27" t="n">
        <v>18164.73380039999</v>
      </c>
      <c r="D62" s="27" t="n">
        <v>8575.147777303495</v>
      </c>
      <c r="E62" s="27" t="n">
        <v>9589.586023096506</v>
      </c>
    </row>
    <row r="63">
      <c r="A63" s="82" t="inlineStr">
        <is>
          <t>April</t>
        </is>
      </c>
      <c r="B63" s="27" t="n">
        <v>20000</v>
      </c>
      <c r="C63" s="27" t="n">
        <v>26027.43172719999</v>
      </c>
      <c r="D63" s="27" t="n">
        <v>13987.59795661118</v>
      </c>
      <c r="E63" s="27" t="n">
        <v>12039.83377058879</v>
      </c>
    </row>
    <row r="64">
      <c r="A64" s="82" t="inlineStr">
        <is>
          <t>Maj</t>
        </is>
      </c>
      <c r="B64" s="27" t="n">
        <v>20000</v>
      </c>
      <c r="C64" s="27" t="n">
        <v>28061.05416359999</v>
      </c>
      <c r="D64" s="27" t="n">
        <v>16305.12485207178</v>
      </c>
      <c r="E64" s="27" t="n">
        <v>11755.9293115282</v>
      </c>
    </row>
    <row r="65">
      <c r="A65" s="82" t="inlineStr">
        <is>
          <t>Jun</t>
        </is>
      </c>
      <c r="B65" s="27" t="n">
        <v>40000</v>
      </c>
      <c r="C65" s="27" t="n">
        <v>30088.23954399997</v>
      </c>
      <c r="D65" s="27" t="n">
        <v>10609.43513535664</v>
      </c>
      <c r="E65" s="27" t="n">
        <v>19478.80440864335</v>
      </c>
    </row>
    <row r="66">
      <c r="A66" s="82" t="inlineStr">
        <is>
          <t>Jul</t>
        </is>
      </c>
      <c r="B66" s="27" t="n">
        <v>40000</v>
      </c>
      <c r="C66" s="27" t="n">
        <v>34525.60146559998</v>
      </c>
      <c r="D66" s="27" t="n">
        <v>11737.79725828361</v>
      </c>
      <c r="E66" s="27" t="n">
        <v>22787.8042073164</v>
      </c>
    </row>
    <row r="67">
      <c r="A67" s="82" t="inlineStr">
        <is>
          <t>Avgust</t>
        </is>
      </c>
      <c r="B67" s="27" t="n">
        <v>40000</v>
      </c>
      <c r="C67" s="27" t="n">
        <v>28319.26850280001</v>
      </c>
      <c r="D67" s="27" t="n">
        <v>10721.90908</v>
      </c>
      <c r="E67" s="27" t="n">
        <v>17597.3594228</v>
      </c>
    </row>
    <row r="68">
      <c r="A68" s="82" t="inlineStr">
        <is>
          <t>Septembar</t>
        </is>
      </c>
      <c r="B68" s="27" t="n">
        <v>20000</v>
      </c>
      <c r="C68" s="27" t="n">
        <v>20283.25000500001</v>
      </c>
      <c r="D68" s="27" t="n">
        <v>9903.877344832168</v>
      </c>
      <c r="E68" s="27" t="n">
        <v>10379.37266016784</v>
      </c>
    </row>
    <row r="69">
      <c r="A69" s="82" t="inlineStr">
        <is>
          <t>Oktobar</t>
        </is>
      </c>
      <c r="B69" s="27" t="n">
        <v>20000</v>
      </c>
      <c r="C69" s="27" t="n">
        <v>14501.79220579999</v>
      </c>
      <c r="D69" s="27" t="n">
        <v>6744.160534455942</v>
      </c>
      <c r="E69" s="27" t="n">
        <v>7757.631671344061</v>
      </c>
    </row>
    <row r="70">
      <c r="A70" s="82" t="inlineStr">
        <is>
          <t>Novembar</t>
        </is>
      </c>
      <c r="B70" s="27" t="n">
        <v>10000</v>
      </c>
      <c r="C70" s="27" t="n">
        <v>11787.2734086</v>
      </c>
      <c r="D70" s="27" t="n">
        <v>6744.557859556039</v>
      </c>
      <c r="E70" s="27" t="n">
        <v>5042.715549043954</v>
      </c>
    </row>
    <row r="71">
      <c r="A71" s="82" t="inlineStr">
        <is>
          <t>Decembar</t>
        </is>
      </c>
      <c r="B71" s="27" t="n">
        <v>10000</v>
      </c>
      <c r="C71" s="27" t="n">
        <v>7217.9093396</v>
      </c>
      <c r="D71" s="27" t="n">
        <v>3339.639074349831</v>
      </c>
      <c r="E71" s="27" t="n">
        <v>3878.270265250165</v>
      </c>
    </row>
    <row r="72">
      <c r="A72" s="29" t="inlineStr">
        <is>
          <t>UKUPNO</t>
        </is>
      </c>
      <c r="B72" s="30" t="n">
        <v>260000</v>
      </c>
      <c r="C72" s="30" t="n">
        <v>239594.3887463999</v>
      </c>
      <c r="D72" s="30" t="n">
        <v>110040.9579599214</v>
      </c>
      <c r="E72" s="30" t="n">
        <v>129553.4307864786</v>
      </c>
      <c r="G72" s="49" t="inlineStr">
        <is>
          <t>Napomena: Proračun je izvršen na satnom nivou u toku godine</t>
        </is>
      </c>
    </row>
    <row r="73" ht="15" customHeight="1" thickBot="1"/>
    <row r="74" ht="15" customHeight="1" thickBot="1">
      <c r="A74" s="90" t="inlineStr">
        <is>
          <t>NOVČANI TOKOVI</t>
        </is>
      </c>
      <c r="B74" s="89" t="n"/>
      <c r="J74" s="103" t="inlineStr">
        <is>
          <t>PREPORUKA OPREME</t>
        </is>
      </c>
      <c r="K74" s="88" t="n"/>
      <c r="L74" s="89" t="n"/>
    </row>
    <row r="75">
      <c r="A75" s="12" t="inlineStr">
        <is>
          <t>Godina</t>
        </is>
      </c>
      <c r="B75" s="13" t="inlineStr">
        <is>
          <t>Stanje [EUR]</t>
        </is>
      </c>
      <c r="C75" s="83" t="n"/>
      <c r="D75" s="83" t="n"/>
      <c r="E75" s="83" t="n"/>
      <c r="F75" s="83" t="n"/>
      <c r="G75" s="83" t="n"/>
      <c r="H75" s="83" t="n"/>
      <c r="K75" s="9" t="n"/>
      <c r="L75" s="9" t="n"/>
    </row>
    <row r="76">
      <c r="A76" s="34" t="n">
        <v>2024</v>
      </c>
      <c r="B76" s="104" t="n">
        <v>-80966.63</v>
      </c>
      <c r="J76" s="53" t="inlineStr">
        <is>
          <t>Dužina DC kablova [m]</t>
        </is>
      </c>
      <c r="L76" s="105" t="inlineStr">
        <is>
          <t>3.751 m</t>
        </is>
      </c>
    </row>
    <row r="77">
      <c r="A77" s="34">
        <f>A76+1</f>
        <v/>
      </c>
      <c r="B77" s="104" t="n">
        <v>-47997.12</v>
      </c>
      <c r="J77" s="53" t="inlineStr">
        <is>
          <t>Tip konstrukcije - primer</t>
        </is>
      </c>
      <c r="L77" s="53" t="inlineStr">
        <is>
          <t>K2 MultiRail System</t>
        </is>
      </c>
    </row>
    <row r="78" ht="15" customHeight="1" thickBot="1">
      <c r="A78" s="34">
        <f>A77+1</f>
        <v/>
      </c>
      <c r="B78" s="104" t="n">
        <v>-15208.93</v>
      </c>
      <c r="J78" s="9" t="n"/>
      <c r="K78" s="9" t="n"/>
      <c r="L78" s="9" t="n"/>
    </row>
    <row r="79" ht="15" customHeight="1" thickBot="1">
      <c r="A79" s="34">
        <f>A78+1</f>
        <v/>
      </c>
      <c r="B79" s="104" t="n">
        <v>17398.92</v>
      </c>
      <c r="J79" s="106" t="inlineStr">
        <is>
          <t>Fotonaponski paneli</t>
        </is>
      </c>
      <c r="K79" s="88" t="n"/>
      <c r="L79" s="89" t="n"/>
    </row>
    <row r="80">
      <c r="A80" s="34">
        <f>A79+1</f>
        <v/>
      </c>
      <c r="B80" s="104" t="n">
        <v>49827.43</v>
      </c>
      <c r="J80" s="47" t="inlineStr">
        <is>
          <t>Nominalna snaga [Wp]</t>
        </is>
      </c>
      <c r="K80" s="92" t="n"/>
      <c r="L80" s="53" t="inlineStr">
        <is>
          <t>Količina</t>
        </is>
      </c>
    </row>
    <row r="81">
      <c r="A81" s="34">
        <f>A80+1</f>
        <v/>
      </c>
      <c r="B81" s="104" t="n">
        <v>82077.58</v>
      </c>
      <c r="J81" s="107" t="inlineStr">
        <is>
          <t>460 Wp</t>
        </is>
      </c>
      <c r="L81" s="53" t="inlineStr">
        <is>
          <t>453</t>
        </is>
      </c>
    </row>
    <row r="82" ht="15" customHeight="1" thickBot="1">
      <c r="A82" s="34">
        <f>A81+1</f>
        <v/>
      </c>
      <c r="B82" s="104" t="n">
        <v>114150.36</v>
      </c>
      <c r="J82" s="53" t="n"/>
      <c r="K82" s="53" t="n"/>
      <c r="L82" s="53" t="n"/>
    </row>
    <row r="83" ht="15" customHeight="1" thickBot="1">
      <c r="A83" s="34">
        <f>A82+1</f>
        <v/>
      </c>
      <c r="B83" s="104" t="n">
        <v>146046.73</v>
      </c>
      <c r="J83" s="106" t="inlineStr">
        <is>
          <t>Invertori</t>
        </is>
      </c>
      <c r="K83" s="88" t="n"/>
      <c r="L83" s="89" t="n"/>
    </row>
    <row r="84">
      <c r="A84" s="34">
        <f>A83+1</f>
        <v/>
      </c>
      <c r="B84" s="104" t="n">
        <v>177767.68</v>
      </c>
      <c r="J84" s="47" t="inlineStr">
        <is>
          <t>Nominalna snaga [kW]</t>
        </is>
      </c>
      <c r="K84" s="92" t="n"/>
      <c r="L84" s="53" t="inlineStr">
        <is>
          <t>Količina</t>
        </is>
      </c>
    </row>
    <row r="85">
      <c r="A85" s="34">
        <f>A84+1</f>
        <v/>
      </c>
      <c r="B85" s="104" t="n">
        <v>209314.16</v>
      </c>
      <c r="J85" s="108" t="n">
        <v>50</v>
      </c>
      <c r="L85" s="53" t="n">
        <v>3</v>
      </c>
    </row>
    <row r="86">
      <c r="A86" s="34">
        <f>A85+1</f>
        <v/>
      </c>
      <c r="B86" s="104" t="n">
        <v>240687.13</v>
      </c>
      <c r="J86" s="108" t="n">
        <v>10</v>
      </c>
      <c r="L86" s="53" t="n">
        <v>1</v>
      </c>
    </row>
    <row r="87">
      <c r="A87" s="34">
        <f>A86+1</f>
        <v/>
      </c>
      <c r="B87" s="104" t="n">
        <v>271887.55</v>
      </c>
      <c r="J87" s="108" t="n"/>
      <c r="L87" s="53" t="n"/>
    </row>
    <row r="88">
      <c r="A88" s="34">
        <f>A87+1</f>
        <v/>
      </c>
      <c r="B88" s="104" t="n">
        <v>302916.37</v>
      </c>
      <c r="J88" s="108" t="n"/>
      <c r="L88" s="53" t="n"/>
    </row>
    <row r="89">
      <c r="A89" s="34">
        <f>A88+1</f>
        <v/>
      </c>
      <c r="B89" s="104" t="n">
        <v>333774.54</v>
      </c>
      <c r="J89" s="109" t="n"/>
      <c r="L89" s="35" t="n"/>
    </row>
    <row r="90">
      <c r="A90" s="34">
        <f>A89+1</f>
        <v/>
      </c>
      <c r="B90" s="104" t="n">
        <v>364462.98</v>
      </c>
      <c r="J90" s="36" t="n"/>
      <c r="K90" s="36" t="n"/>
      <c r="L90" s="37" t="n"/>
    </row>
    <row r="91" ht="14.4" customHeight="1">
      <c r="A91" s="34">
        <f>A90+1</f>
        <v/>
      </c>
      <c r="B91" s="104" t="n">
        <v>394982.63</v>
      </c>
      <c r="J91" s="40" t="inlineStr">
        <is>
          <t>Napomena: Ovo je preporuka opreme bazirana na osnovnim proračunima. Preporučuje se konsultovanje za stručnim licima radi provere.</t>
        </is>
      </c>
    </row>
    <row r="92">
      <c r="A92" s="34">
        <f>A91+1</f>
        <v/>
      </c>
      <c r="B92" s="104" t="n">
        <v>425334.43</v>
      </c>
    </row>
    <row r="93">
      <c r="A93" s="34">
        <f>A92+1</f>
        <v/>
      </c>
      <c r="B93" s="104" t="n">
        <v>455519.3</v>
      </c>
    </row>
    <row r="94">
      <c r="A94" s="34">
        <f>A93+1</f>
        <v/>
      </c>
      <c r="B94" s="104" t="n">
        <v>485538.14</v>
      </c>
      <c r="J94" s="31" t="n"/>
      <c r="K94" s="31" t="n"/>
      <c r="L94" s="31" t="n"/>
    </row>
    <row r="95">
      <c r="A95" s="34">
        <f>A94+1</f>
        <v/>
      </c>
      <c r="B95" s="104" t="n">
        <v>515391.88</v>
      </c>
    </row>
    <row r="96">
      <c r="A96" s="34">
        <f>A95+1</f>
        <v/>
      </c>
      <c r="B96" s="104" t="n">
        <v>545081.4300000001</v>
      </c>
    </row>
    <row r="97">
      <c r="A97" s="34">
        <f>A96+1</f>
        <v/>
      </c>
      <c r="B97" s="104" t="n">
        <v>574607.6800000001</v>
      </c>
    </row>
    <row r="98">
      <c r="A98" s="34">
        <f>A97+1</f>
        <v/>
      </c>
      <c r="B98" s="104" t="n">
        <v>603971.54</v>
      </c>
    </row>
    <row r="99">
      <c r="A99" s="34">
        <f>A98+1</f>
        <v/>
      </c>
      <c r="B99" s="104" t="n">
        <v>633173.9</v>
      </c>
    </row>
    <row r="100">
      <c r="A100" s="34">
        <f>A99+1</f>
        <v/>
      </c>
      <c r="B100" s="104" t="n">
        <v>662215.65</v>
      </c>
    </row>
    <row r="101">
      <c r="A101" s="34">
        <f>A100+1</f>
        <v/>
      </c>
      <c r="B101" s="104" t="n">
        <v>691097.67</v>
      </c>
    </row>
    <row r="102">
      <c r="A102" s="34">
        <f>A101+1</f>
        <v/>
      </c>
      <c r="B102" s="104" t="n">
        <v>719820.83</v>
      </c>
    </row>
    <row r="103">
      <c r="A103" s="34">
        <f>A102+1</f>
        <v/>
      </c>
      <c r="B103" s="104" t="n">
        <v>748386.02</v>
      </c>
    </row>
    <row r="104">
      <c r="A104" s="34">
        <f>A103+1</f>
        <v/>
      </c>
      <c r="B104" s="104" t="n">
        <v>776794.1</v>
      </c>
    </row>
    <row r="105">
      <c r="A105" s="34">
        <f>A104+1</f>
        <v/>
      </c>
      <c r="B105" s="104" t="n">
        <v>805045.9300000001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2025-09-17T08:50:18Z</dcterms:modified>
  <cp:lastModifiedBy>mladenovic ivan</cp:lastModifiedBy>
  <cp:lastPrinted>2024-01-05T11:41:40Z</cp:lastPrinted>
</cp:coreProperties>
</file>