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40" windowWidth="15960" windowHeight="18080" tabRatio="600" firstSheet="0" activeTab="0" autoFilterDateGrouping="1"/>
  </bookViews>
  <sheets>
    <sheet name="Data" sheetId="1" state="visible" r:id="rId1"/>
  </sheets>
  <definedNames/>
</workbook>
</file>

<file path=xl/styles.xml><?xml version="1.0" encoding="utf-8"?>
<styleSheet xmlns="http://schemas.openxmlformats.org/spreadsheetml/2006/main">
  <numFmts count="14">
    <numFmt numFmtId="164" formatCode="0&quot; m²&quot;"/>
    <numFmt numFmtId="165" formatCode="0&quot; kWh&quot;"/>
    <numFmt numFmtId="166" formatCode="0&quot; Wp&quot;"/>
    <numFmt numFmtId="167" formatCode="0&quot; mm&quot;"/>
    <numFmt numFmtId="168" formatCode="0&quot; kW&quot;"/>
    <numFmt numFmtId="169" formatCode="0&quot; EUR/MWh&quot;"/>
    <numFmt numFmtId="170" formatCode="0&quot; %&quot;"/>
    <numFmt numFmtId="171" formatCode="0&quot; kWp&quot;"/>
    <numFmt numFmtId="172" formatCode="0&quot; tons&quot;"/>
    <numFmt numFmtId="173" formatCode="0&quot; EUR&quot;"/>
    <numFmt numFmtId="174" formatCode="0&quot; years&quot;"/>
    <numFmt numFmtId="175" formatCode="[$€-2] 0"/>
    <numFmt numFmtId="176" formatCode="#,##0&quot; &quot;[$€-2]"/>
    <numFmt numFmtId="177" formatCode="0&quot; m&quot;"/>
  </numFmts>
  <fonts count="17">
    <font>
      <name val="Calibri"/>
      <color indexed="8"/>
      <sz val="11"/>
    </font>
    <font>
      <name val="Calibri"/>
      <color indexed="9"/>
      <sz val="12"/>
    </font>
    <font>
      <name val="Helvetica Neue"/>
      <color indexed="8"/>
      <sz val="12"/>
    </font>
    <font>
      <name val="Calibri"/>
      <color indexed="8"/>
      <sz val="15"/>
    </font>
    <font>
      <name val="Calibri"/>
      <b val="1"/>
      <i val="1"/>
      <color indexed="10"/>
      <sz val="26"/>
    </font>
    <font>
      <name val="Calibri"/>
      <b val="1"/>
      <i val="1"/>
      <color indexed="8"/>
      <sz val="11"/>
    </font>
    <font>
      <name val="Calibri"/>
      <b val="1"/>
      <color indexed="11"/>
      <sz val="16"/>
    </font>
    <font>
      <name val="Calibri"/>
      <b val="1"/>
      <color indexed="8"/>
      <sz val="11"/>
    </font>
    <font>
      <name val="Calibri"/>
      <i val="1"/>
      <color indexed="8"/>
      <sz val="11"/>
    </font>
    <font>
      <name val="Calibri"/>
      <b val="1"/>
      <i val="1"/>
      <color indexed="8"/>
      <sz val="10"/>
    </font>
    <font>
      <name val="Calibri"/>
      <color indexed="8"/>
      <sz val="12"/>
    </font>
    <font>
      <name val="Calibri"/>
      <b val="1"/>
      <i val="1"/>
      <color indexed="8"/>
      <sz val="8"/>
    </font>
    <font>
      <name val="Calibri"/>
      <b val="1"/>
      <color indexed="11"/>
      <sz val="11"/>
    </font>
    <font>
      <name val="Calibri"/>
      <color indexed="8"/>
      <sz val="10"/>
    </font>
    <font>
      <name val="Calibri"/>
      <color indexed="8"/>
      <sz val="18"/>
    </font>
    <font>
      <name val="Calibri"/>
      <color indexed="16"/>
      <sz val="9"/>
    </font>
    <font>
      <name val="Calibri"/>
      <color indexed="16"/>
      <sz val="14"/>
    </font>
  </fonts>
  <fills count="5">
    <fill>
      <patternFill/>
    </fill>
    <fill>
      <patternFill patternType="gray125"/>
    </fill>
    <fill>
      <patternFill patternType="solid">
        <fgColor indexed="11"/>
        <bgColor auto="1"/>
      </patternFill>
    </fill>
    <fill>
      <patternFill patternType="solid">
        <fgColor indexed="10"/>
        <bgColor auto="1"/>
      </patternFill>
    </fill>
    <fill>
      <patternFill patternType="solid">
        <fgColor indexed="13"/>
        <bgColor auto="1"/>
      </patternFill>
    </fill>
  </fills>
  <borders count="42">
    <border>
      <left/>
      <right/>
      <top/>
      <bottom/>
      <diagonal/>
    </border>
    <border>
      <left style="thin">
        <color indexed="12"/>
      </left>
      <right/>
      <top style="thin">
        <color indexed="12"/>
      </top>
      <bottom/>
      <diagonal/>
    </border>
    <border>
      <left/>
      <right/>
      <top style="thin">
        <color indexed="12"/>
      </top>
      <bottom/>
      <diagonal/>
    </border>
    <border>
      <left/>
      <right style="thin">
        <color indexed="12"/>
      </right>
      <top style="thin">
        <color indexed="12"/>
      </top>
      <bottom/>
      <diagonal/>
    </border>
    <border>
      <left style="thin">
        <color indexed="12"/>
      </left>
      <right/>
      <top/>
      <bottom/>
      <diagonal/>
    </border>
    <border>
      <left/>
      <right/>
      <top/>
      <bottom/>
      <diagonal/>
    </border>
    <border>
      <left/>
      <right style="thin">
        <color indexed="12"/>
      </right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12"/>
      </left>
      <right/>
      <top/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12"/>
      </left>
      <right/>
      <top style="medium">
        <color indexed="8"/>
      </top>
      <bottom style="medium">
        <color indexed="8"/>
      </bottom>
      <diagonal/>
    </border>
    <border>
      <left style="thin">
        <color indexed="12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12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12"/>
      </left>
      <right style="thin">
        <color indexed="8"/>
      </right>
      <top style="thin">
        <color indexed="8"/>
      </top>
      <bottom/>
      <diagonal/>
    </border>
    <border>
      <left style="thin">
        <color indexed="12"/>
      </left>
      <right style="thin">
        <color indexed="8"/>
      </right>
      <top/>
      <bottom/>
      <diagonal/>
    </border>
    <border>
      <left style="thin">
        <color indexed="12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12"/>
      </left>
      <right/>
      <top/>
      <bottom style="thin">
        <color indexed="12"/>
      </bottom>
      <diagonal/>
    </border>
    <border>
      <left/>
      <right/>
      <top/>
      <bottom style="thin">
        <color indexed="12"/>
      </bottom>
      <diagonal/>
    </border>
    <border>
      <left/>
      <right style="thin">
        <color indexed="12"/>
      </right>
      <top/>
      <bottom style="thin">
        <color indexed="12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</borders>
  <cellStyleXfs count="1">
    <xf numFmtId="0" fontId="0" fillId="0" borderId="5" applyAlignment="1">
      <alignment vertical="bottom"/>
    </xf>
  </cellStyleXfs>
  <cellXfs count="215">
    <xf numFmtId="0" fontId="0" fillId="0" borderId="0" applyAlignment="1" pivotButton="0" quotePrefix="0" xfId="0">
      <alignment vertical="bottom"/>
    </xf>
    <xf numFmtId="0" fontId="0" fillId="0" borderId="0" applyAlignment="1" pivotButton="0" quotePrefix="0" xfId="0">
      <alignment vertical="bottom"/>
    </xf>
    <xf numFmtId="49" fontId="4" fillId="2" borderId="1" applyAlignment="1" pivotButton="0" quotePrefix="0" xfId="0">
      <alignment horizontal="center" vertical="center"/>
    </xf>
    <xf numFmtId="0" fontId="4" fillId="2" borderId="2" applyAlignment="1" pivotButton="0" quotePrefix="0" xfId="0">
      <alignment horizontal="center" vertical="center"/>
    </xf>
    <xf numFmtId="0" fontId="0" fillId="0" borderId="2" applyAlignment="1" pivotButton="0" quotePrefix="0" xfId="0">
      <alignment vertical="bottom"/>
    </xf>
    <xf numFmtId="0" fontId="0" fillId="0" borderId="2" applyAlignment="1" pivotButton="0" quotePrefix="0" xfId="0">
      <alignment horizontal="center" vertical="bottom"/>
    </xf>
    <xf numFmtId="0" fontId="0" fillId="0" borderId="3" applyAlignment="1" pivotButton="0" quotePrefix="0" xfId="0">
      <alignment vertical="bottom"/>
    </xf>
    <xf numFmtId="0" fontId="0" fillId="0" borderId="4" applyAlignment="1" pivotButton="0" quotePrefix="0" xfId="0">
      <alignment vertical="bottom"/>
    </xf>
    <xf numFmtId="0" fontId="0" fillId="0" borderId="5" applyAlignment="1" pivotButton="0" quotePrefix="0" xfId="0">
      <alignment vertical="bottom"/>
    </xf>
    <xf numFmtId="0" fontId="0" fillId="0" borderId="6" applyAlignment="1" pivotButton="0" quotePrefix="0" xfId="0">
      <alignment vertical="bottom"/>
    </xf>
    <xf numFmtId="49" fontId="5" fillId="0" borderId="4" applyAlignment="1" pivotButton="0" quotePrefix="0" xfId="0">
      <alignment horizontal="right" vertical="bottom"/>
    </xf>
    <xf numFmtId="0" fontId="0" fillId="0" borderId="7" applyAlignment="1" pivotButton="0" quotePrefix="0" xfId="0">
      <alignment horizontal="center" vertical="bottom"/>
    </xf>
    <xf numFmtId="49" fontId="5" fillId="0" borderId="5" applyAlignment="1" pivotButton="0" quotePrefix="0" xfId="0">
      <alignment horizontal="right" vertical="bottom"/>
    </xf>
    <xf numFmtId="0" fontId="0" fillId="0" borderId="8" applyAlignment="1" pivotButton="0" quotePrefix="0" xfId="0">
      <alignment horizontal="center" vertical="bottom"/>
    </xf>
    <xf numFmtId="0" fontId="0" fillId="0" borderId="9" applyAlignment="1" pivotButton="0" quotePrefix="0" xfId="0">
      <alignment vertical="bottom"/>
    </xf>
    <xf numFmtId="0" fontId="0" fillId="0" borderId="10" applyAlignment="1" pivotButton="0" quotePrefix="0" xfId="0">
      <alignment vertical="bottom"/>
    </xf>
    <xf numFmtId="0" fontId="0" fillId="0" borderId="11" applyAlignment="1" pivotButton="0" quotePrefix="0" xfId="0">
      <alignment vertical="bottom"/>
    </xf>
    <xf numFmtId="49" fontId="6" fillId="3" borderId="12" applyAlignment="1" pivotButton="0" quotePrefix="0" xfId="0">
      <alignment horizontal="center" vertical="center"/>
    </xf>
    <xf numFmtId="0" fontId="6" fillId="3" borderId="13" applyAlignment="1" pivotButton="0" quotePrefix="0" xfId="0">
      <alignment horizontal="center" vertical="center"/>
    </xf>
    <xf numFmtId="0" fontId="6" fillId="3" borderId="14" applyAlignment="1" pivotButton="0" quotePrefix="0" xfId="0">
      <alignment horizontal="center" vertical="center"/>
    </xf>
    <xf numFmtId="0" fontId="0" fillId="0" borderId="15" applyAlignment="1" pivotButton="0" quotePrefix="0" xfId="0">
      <alignment vertical="bottom"/>
    </xf>
    <xf numFmtId="0" fontId="7" fillId="0" borderId="16" applyAlignment="1" pivotButton="0" quotePrefix="0" xfId="0">
      <alignment vertical="bottom"/>
    </xf>
    <xf numFmtId="0" fontId="0" fillId="0" borderId="13" applyAlignment="1" pivotButton="0" quotePrefix="0" xfId="0">
      <alignment vertical="bottom"/>
    </xf>
    <xf numFmtId="0" fontId="7" fillId="2" borderId="13" applyAlignment="1" pivotButton="0" quotePrefix="0" xfId="0">
      <alignment horizontal="center" vertical="center"/>
    </xf>
    <xf numFmtId="49" fontId="7" fillId="4" borderId="12" applyAlignment="1" pivotButton="0" quotePrefix="0" xfId="0">
      <alignment horizontal="center" vertical="bottom"/>
    </xf>
    <xf numFmtId="0" fontId="7" fillId="4" borderId="13" applyAlignment="1" pivotButton="0" quotePrefix="0" xfId="0">
      <alignment horizontal="center" vertical="bottom"/>
    </xf>
    <xf numFmtId="0" fontId="7" fillId="4" borderId="14" applyAlignment="1" pivotButton="0" quotePrefix="0" xfId="0">
      <alignment horizontal="center" vertical="bottom"/>
    </xf>
    <xf numFmtId="49" fontId="5" fillId="2" borderId="17" applyAlignment="1" pivotButton="0" quotePrefix="0" xfId="0">
      <alignment horizontal="center" vertical="center"/>
    </xf>
    <xf numFmtId="49" fontId="0" fillId="2" borderId="18" applyAlignment="1" pivotButton="0" quotePrefix="0" xfId="0">
      <alignment horizontal="center" vertical="center"/>
    </xf>
    <xf numFmtId="49" fontId="0" fillId="2" borderId="19" applyAlignment="1" pivotButton="0" quotePrefix="0" xfId="0">
      <alignment horizontal="center" vertical="center"/>
    </xf>
    <xf numFmtId="0" fontId="0" fillId="0" borderId="20" applyAlignment="1" pivotButton="0" quotePrefix="0" xfId="0">
      <alignment vertical="bottom"/>
    </xf>
    <xf numFmtId="49" fontId="5" fillId="2" borderId="4" applyAlignment="1" pivotButton="0" quotePrefix="0" xfId="0">
      <alignment horizontal="center" vertical="center"/>
    </xf>
    <xf numFmtId="49" fontId="0" fillId="2" borderId="21" applyAlignment="1" pivotButton="0" quotePrefix="0" xfId="0">
      <alignment horizontal="center" vertical="center"/>
    </xf>
    <xf numFmtId="49" fontId="0" fillId="2" borderId="22" applyAlignment="1" pivotButton="0" quotePrefix="0" xfId="0">
      <alignment horizontal="center" vertical="center"/>
    </xf>
    <xf numFmtId="49" fontId="0" fillId="2" borderId="23" applyAlignment="1" pivotButton="0" quotePrefix="0" xfId="0">
      <alignment horizontal="center" vertical="center"/>
    </xf>
    <xf numFmtId="49" fontId="0" fillId="2" borderId="24" applyAlignment="1" pivotButton="0" quotePrefix="0" xfId="0">
      <alignment horizontal="center" vertical="center"/>
    </xf>
    <xf numFmtId="49" fontId="0" fillId="2" borderId="25" applyAlignment="1" pivotButton="0" quotePrefix="0" xfId="0">
      <alignment horizontal="center" vertical="center"/>
    </xf>
    <xf numFmtId="49" fontId="0" fillId="2" borderId="20" applyAlignment="1" pivotButton="0" quotePrefix="0" xfId="0">
      <alignment horizontal="center" vertical="center"/>
    </xf>
    <xf numFmtId="0" fontId="7" fillId="0" borderId="9" applyAlignment="1" pivotButton="0" quotePrefix="0" xfId="0">
      <alignment vertical="bottom"/>
    </xf>
    <xf numFmtId="0" fontId="7" fillId="0" borderId="11" applyAlignment="1" pivotButton="0" quotePrefix="0" xfId="0">
      <alignment vertical="bottom"/>
    </xf>
    <xf numFmtId="0" fontId="7" fillId="0" borderId="5" applyAlignment="1" pivotButton="0" quotePrefix="0" xfId="0">
      <alignment vertical="bottom"/>
    </xf>
    <xf numFmtId="164" fontId="0" fillId="0" borderId="11" applyAlignment="1" pivotButton="0" quotePrefix="0" xfId="0">
      <alignment vertical="bottom"/>
    </xf>
    <xf numFmtId="49" fontId="7" fillId="4" borderId="12" applyAlignment="1" pivotButton="0" quotePrefix="0" xfId="0">
      <alignment horizontal="center" vertical="center"/>
    </xf>
    <xf numFmtId="0" fontId="7" fillId="4" borderId="13" applyAlignment="1" pivotButton="0" quotePrefix="0" xfId="0">
      <alignment horizontal="center" vertical="center"/>
    </xf>
    <xf numFmtId="0" fontId="7" fillId="4" borderId="14" applyAlignment="1" pivotButton="0" quotePrefix="0" xfId="0">
      <alignment horizontal="center" vertical="center"/>
    </xf>
    <xf numFmtId="0" fontId="7" fillId="0" borderId="15" applyAlignment="1" pivotButton="0" quotePrefix="0" xfId="0">
      <alignment vertical="bottom"/>
    </xf>
    <xf numFmtId="0" fontId="0" fillId="0" borderId="26" applyAlignment="1" pivotButton="0" quotePrefix="0" xfId="0">
      <alignment horizontal="left" vertical="bottom"/>
    </xf>
    <xf numFmtId="49" fontId="8" fillId="0" borderId="17" applyAlignment="1" pivotButton="0" quotePrefix="0" xfId="0">
      <alignment horizontal="center" vertical="bottom"/>
    </xf>
    <xf numFmtId="165" fontId="0" fillId="0" borderId="27" applyAlignment="1" pivotButton="0" quotePrefix="0" xfId="0">
      <alignment horizontal="center" vertical="bottom"/>
    </xf>
    <xf numFmtId="165" fontId="0" fillId="0" borderId="5" applyAlignment="1" pivotButton="0" quotePrefix="0" xfId="0">
      <alignment vertical="bottom"/>
    </xf>
    <xf numFmtId="0" fontId="0" fillId="0" borderId="5" applyAlignment="1" pivotButton="0" quotePrefix="0" xfId="0">
      <alignment horizontal="left" vertical="bottom"/>
    </xf>
    <xf numFmtId="49" fontId="8" fillId="0" borderId="28" applyAlignment="1" pivotButton="0" quotePrefix="0" xfId="0">
      <alignment horizontal="center" vertical="bottom"/>
    </xf>
    <xf numFmtId="0" fontId="8" fillId="0" borderId="28" applyAlignment="1" pivotButton="0" quotePrefix="0" xfId="0">
      <alignment horizontal="center" vertical="bottom"/>
    </xf>
    <xf numFmtId="0" fontId="0" fillId="0" borderId="27" applyAlignment="1" pivotButton="0" quotePrefix="0" xfId="0">
      <alignment horizontal="center" vertical="bottom"/>
    </xf>
    <xf numFmtId="0" fontId="0" fillId="2" borderId="28" applyAlignment="1" pivotButton="0" quotePrefix="0" xfId="0">
      <alignment horizontal="center" vertical="center"/>
    </xf>
    <xf numFmtId="49" fontId="8" fillId="0" borderId="4" applyAlignment="1" pivotButton="0" quotePrefix="0" xfId="0">
      <alignment horizontal="center" vertical="bottom"/>
    </xf>
    <xf numFmtId="165" fontId="0" fillId="0" borderId="8" applyAlignment="1" pivotButton="0" quotePrefix="0" xfId="0">
      <alignment horizontal="center" vertical="bottom"/>
    </xf>
    <xf numFmtId="49" fontId="8" fillId="0" borderId="5" applyAlignment="1" pivotButton="0" quotePrefix="0" xfId="0">
      <alignment horizontal="center" vertical="bottom"/>
    </xf>
    <xf numFmtId="0" fontId="8" fillId="0" borderId="5" applyAlignment="1" pivotButton="0" quotePrefix="0" xfId="0">
      <alignment horizontal="center" vertical="bottom"/>
    </xf>
    <xf numFmtId="0" fontId="0" fillId="2" borderId="5" applyAlignment="1" pivotButton="0" quotePrefix="0" xfId="0">
      <alignment horizontal="center" vertical="center"/>
    </xf>
    <xf numFmtId="0" fontId="0" fillId="0" borderId="29" applyAlignment="1" pivotButton="0" quotePrefix="0" xfId="0">
      <alignment vertical="bottom"/>
    </xf>
    <xf numFmtId="49" fontId="5" fillId="0" borderId="5" applyAlignment="1" pivotButton="0" quotePrefix="0" xfId="0">
      <alignment horizontal="center" vertical="bottom"/>
    </xf>
    <xf numFmtId="0" fontId="5" fillId="0" borderId="5" applyAlignment="1" pivotButton="0" quotePrefix="0" xfId="0">
      <alignment horizontal="center" vertical="bottom"/>
    </xf>
    <xf numFmtId="49" fontId="5" fillId="0" borderId="28" applyAlignment="1" pivotButton="0" quotePrefix="0" xfId="0">
      <alignment horizontal="center" vertical="bottom"/>
    </xf>
    <xf numFmtId="0" fontId="5" fillId="0" borderId="28" applyAlignment="1" pivotButton="0" quotePrefix="0" xfId="0">
      <alignment horizontal="center" vertical="bottom"/>
    </xf>
    <xf numFmtId="166" fontId="0" fillId="0" borderId="27" applyAlignment="1" pivotButton="0" quotePrefix="0" xfId="0">
      <alignment horizontal="center" vertical="bottom"/>
    </xf>
    <xf numFmtId="49" fontId="9" fillId="2" borderId="5" applyAlignment="1" pivotButton="0" quotePrefix="0" xfId="0">
      <alignment horizontal="center" vertical="bottom" wrapText="1"/>
    </xf>
    <xf numFmtId="0" fontId="9" fillId="2" borderId="5" applyAlignment="1" pivotButton="0" quotePrefix="0" xfId="0">
      <alignment horizontal="center" vertical="bottom" wrapText="1"/>
    </xf>
    <xf numFmtId="0" fontId="0" fillId="0" borderId="4" applyAlignment="1" pivotButton="0" quotePrefix="0" xfId="0">
      <alignment horizontal="left" vertical="bottom"/>
    </xf>
    <xf numFmtId="165" fontId="0" fillId="0" borderId="29" applyAlignment="1" pivotButton="0" quotePrefix="0" xfId="0">
      <alignment vertical="bottom"/>
    </xf>
    <xf numFmtId="167" fontId="0" fillId="0" borderId="8" applyAlignment="1" pivotButton="0" quotePrefix="0" xfId="0">
      <alignment horizontal="center" vertical="bottom"/>
    </xf>
    <xf numFmtId="49" fontId="5" fillId="0" borderId="4" applyAlignment="1" pivotButton="0" quotePrefix="0" xfId="0">
      <alignment horizontal="center" vertical="bottom"/>
    </xf>
    <xf numFmtId="168" fontId="0" fillId="0" borderId="7" applyAlignment="1" pivotButton="0" quotePrefix="0" xfId="0">
      <alignment horizontal="center" vertical="bottom"/>
    </xf>
    <xf numFmtId="165" fontId="0" fillId="2" borderId="5" applyAlignment="1" pivotButton="0" quotePrefix="0" xfId="0">
      <alignment vertical="center"/>
    </xf>
    <xf numFmtId="0" fontId="5" fillId="0" borderId="9" applyAlignment="1" pivotButton="0" quotePrefix="0" xfId="0">
      <alignment horizontal="center" vertical="bottom"/>
    </xf>
    <xf numFmtId="165" fontId="10" fillId="0" borderId="10" applyAlignment="1" pivotButton="0" quotePrefix="0" xfId="0">
      <alignment vertical="bottom"/>
    </xf>
    <xf numFmtId="165" fontId="10" fillId="0" borderId="5" applyAlignment="1" pivotButton="0" quotePrefix="0" xfId="0">
      <alignment vertical="bottom"/>
    </xf>
    <xf numFmtId="0" fontId="10" fillId="0" borderId="5" applyAlignment="1" pivotButton="0" quotePrefix="0" xfId="0">
      <alignment horizontal="left" vertical="bottom"/>
    </xf>
    <xf numFmtId="0" fontId="10" fillId="0" borderId="5" applyAlignment="1" pivotButton="0" quotePrefix="0" xfId="0">
      <alignment vertical="bottom"/>
    </xf>
    <xf numFmtId="0" fontId="10" fillId="0" borderId="29" applyAlignment="1" pivotButton="0" quotePrefix="0" xfId="0">
      <alignment vertical="bottom"/>
    </xf>
    <xf numFmtId="165" fontId="10" fillId="0" borderId="15" applyAlignment="1" pivotButton="0" quotePrefix="0" xfId="0">
      <alignment vertical="bottom"/>
    </xf>
    <xf numFmtId="49" fontId="5" fillId="0" borderId="17" applyAlignment="1" pivotButton="0" quotePrefix="0" xfId="0">
      <alignment horizontal="center" vertical="bottom"/>
    </xf>
    <xf numFmtId="169" fontId="0" fillId="0" borderId="27" applyAlignment="1" pivotButton="0" quotePrefix="0" xfId="0">
      <alignment horizontal="center" vertical="bottom"/>
    </xf>
    <xf numFmtId="170" fontId="0" fillId="0" borderId="8" applyAlignment="1" pivotButton="0" quotePrefix="0" xfId="0">
      <alignment horizontal="center" vertical="bottom"/>
    </xf>
    <xf numFmtId="169" fontId="0" fillId="0" borderId="8" applyAlignment="1" pivotButton="0" quotePrefix="0" xfId="0">
      <alignment horizontal="center" vertical="bottom"/>
    </xf>
    <xf numFmtId="0" fontId="7" fillId="2" borderId="15" applyAlignment="1" pivotButton="0" quotePrefix="0" xfId="0">
      <alignment horizontal="center" vertical="center"/>
    </xf>
    <xf numFmtId="0" fontId="7" fillId="2" borderId="5" applyAlignment="1" pivotButton="0" quotePrefix="0" xfId="0">
      <alignment horizontal="center" vertical="center"/>
    </xf>
    <xf numFmtId="0" fontId="7" fillId="2" borderId="6" applyAlignment="1" pivotButton="0" quotePrefix="0" xfId="0">
      <alignment horizontal="center" vertical="center"/>
    </xf>
    <xf numFmtId="0" fontId="7" fillId="2" borderId="17" applyAlignment="1" pivotButton="0" quotePrefix="0" xfId="0">
      <alignment horizontal="center" vertical="center"/>
    </xf>
    <xf numFmtId="0" fontId="7" fillId="2" borderId="28" applyAlignment="1" pivotButton="0" quotePrefix="0" xfId="0">
      <alignment horizontal="center" vertical="center"/>
    </xf>
    <xf numFmtId="49" fontId="5" fillId="2" borderId="4" applyAlignment="1" pivotButton="0" quotePrefix="0" xfId="0">
      <alignment horizontal="right" vertical="center"/>
    </xf>
    <xf numFmtId="0" fontId="5" fillId="2" borderId="5" applyAlignment="1" pivotButton="0" quotePrefix="0" xfId="0">
      <alignment horizontal="right" vertical="center"/>
    </xf>
    <xf numFmtId="0" fontId="0" fillId="2" borderId="7" applyAlignment="1" pivotButton="0" quotePrefix="0" xfId="0">
      <alignment horizontal="center" vertical="center"/>
    </xf>
    <xf numFmtId="0" fontId="7" fillId="2" borderId="7" applyAlignment="1" pivotButton="0" quotePrefix="0" xfId="0">
      <alignment horizontal="center" vertical="center"/>
    </xf>
    <xf numFmtId="49" fontId="5" fillId="2" borderId="5" applyAlignment="1" pivotButton="0" quotePrefix="0" xfId="0">
      <alignment horizontal="right" vertical="center"/>
    </xf>
    <xf numFmtId="0" fontId="5" fillId="0" borderId="5" applyAlignment="1" pivotButton="0" quotePrefix="0" xfId="0">
      <alignment horizontal="right" vertical="bottom"/>
    </xf>
    <xf numFmtId="171" fontId="0" fillId="2" borderId="5" applyAlignment="1" pivotButton="0" quotePrefix="0" xfId="0">
      <alignment vertical="center"/>
    </xf>
    <xf numFmtId="164" fontId="0" fillId="2" borderId="5" applyAlignment="1" pivotButton="0" quotePrefix="0" xfId="0">
      <alignment vertical="center"/>
    </xf>
    <xf numFmtId="172" fontId="0" fillId="0" borderId="8" applyAlignment="1" pivotButton="0" quotePrefix="0" xfId="0">
      <alignment horizontal="center" vertical="bottom"/>
    </xf>
    <xf numFmtId="173" fontId="0" fillId="0" borderId="8" applyAlignment="1" pivotButton="0" quotePrefix="0" xfId="0">
      <alignment horizontal="center" vertical="bottom"/>
    </xf>
    <xf numFmtId="170" fontId="0" fillId="2" borderId="5" applyAlignment="1" pivotButton="0" quotePrefix="0" xfId="0">
      <alignment vertical="center"/>
    </xf>
    <xf numFmtId="173" fontId="0" fillId="2" borderId="5" applyAlignment="1" pivotButton="0" quotePrefix="0" xfId="0">
      <alignment vertical="center"/>
    </xf>
    <xf numFmtId="174" fontId="0" fillId="0" borderId="8" applyAlignment="1" pivotButton="0" quotePrefix="0" xfId="0">
      <alignment horizontal="center" vertical="bottom"/>
    </xf>
    <xf numFmtId="0" fontId="5" fillId="0" borderId="4" applyAlignment="1" pivotButton="0" quotePrefix="0" xfId="0">
      <alignment horizontal="right" vertical="bottom"/>
    </xf>
    <xf numFmtId="0" fontId="0" fillId="0" borderId="29" applyAlignment="1" pivotButton="0" quotePrefix="0" xfId="0">
      <alignment horizontal="center" vertical="bottom"/>
    </xf>
    <xf numFmtId="49" fontId="4" fillId="2" borderId="4" applyAlignment="1" pivotButton="0" quotePrefix="0" xfId="0">
      <alignment horizontal="center" vertical="center"/>
    </xf>
    <xf numFmtId="0" fontId="4" fillId="2" borderId="5" applyAlignment="1" pivotButton="0" quotePrefix="0" xfId="0">
      <alignment horizontal="center" vertical="center"/>
    </xf>
    <xf numFmtId="0" fontId="0" fillId="0" borderId="5" applyAlignment="1" pivotButton="0" quotePrefix="0" xfId="0">
      <alignment horizontal="center" vertical="bottom"/>
    </xf>
    <xf numFmtId="0" fontId="4" fillId="2" borderId="9" applyAlignment="1" pivotButton="0" quotePrefix="0" xfId="0">
      <alignment horizontal="center" vertical="center"/>
    </xf>
    <xf numFmtId="0" fontId="4" fillId="2" borderId="11" applyAlignment="1" pivotButton="0" quotePrefix="0" xfId="0">
      <alignment horizontal="center" vertical="center"/>
    </xf>
    <xf numFmtId="0" fontId="0" fillId="0" borderId="11" applyAlignment="1" pivotButton="0" quotePrefix="0" xfId="0">
      <alignment horizontal="center" vertical="bottom"/>
    </xf>
    <xf numFmtId="49" fontId="7" fillId="4" borderId="12" applyAlignment="1" pivotButton="0" quotePrefix="0" xfId="0">
      <alignment horizontal="center" vertical="center" wrapText="1"/>
    </xf>
    <xf numFmtId="0" fontId="5" fillId="2" borderId="28" applyAlignment="1" pivotButton="0" quotePrefix="0" xfId="0">
      <alignment horizontal="center" vertical="center"/>
    </xf>
    <xf numFmtId="0" fontId="5" fillId="2" borderId="5" applyAlignment="1" pivotButton="0" quotePrefix="0" xfId="0">
      <alignment horizontal="center" vertical="center"/>
    </xf>
    <xf numFmtId="164" fontId="0" fillId="0" borderId="5" applyAlignment="1" pivotButton="0" quotePrefix="0" xfId="0">
      <alignment vertical="bottom"/>
    </xf>
    <xf numFmtId="49" fontId="8" fillId="2" borderId="30" applyAlignment="1" pivotButton="0" quotePrefix="0" xfId="0">
      <alignment horizontal="center" vertical="center"/>
    </xf>
    <xf numFmtId="49" fontId="8" fillId="2" borderId="19" applyAlignment="1" pivotButton="0" quotePrefix="0" xfId="0">
      <alignment horizontal="center" vertical="center"/>
    </xf>
    <xf numFmtId="49" fontId="11" fillId="2" borderId="19" applyAlignment="1" pivotButton="0" quotePrefix="0" xfId="0">
      <alignment horizontal="center" vertical="center" wrapText="1"/>
    </xf>
    <xf numFmtId="49" fontId="11" fillId="2" borderId="31" applyAlignment="1" pivotButton="0" quotePrefix="0" xfId="0">
      <alignment horizontal="center" vertical="center" wrapText="1"/>
    </xf>
    <xf numFmtId="49" fontId="8" fillId="0" borderId="32" applyAlignment="1" pivotButton="0" quotePrefix="0" xfId="0">
      <alignment horizontal="center" vertical="bottom"/>
    </xf>
    <xf numFmtId="165" fontId="0" fillId="2" borderId="22" applyAlignment="1" pivotButton="0" quotePrefix="0" xfId="0">
      <alignment horizontal="center" vertical="center"/>
    </xf>
    <xf numFmtId="175" fontId="7" fillId="0" borderId="22" applyAlignment="1" pivotButton="0" quotePrefix="0" xfId="0">
      <alignment horizontal="center" vertical="center"/>
    </xf>
    <xf numFmtId="175" fontId="7" fillId="0" borderId="23" applyAlignment="1" pivotButton="0" quotePrefix="0" xfId="0">
      <alignment horizontal="center" vertical="center"/>
    </xf>
    <xf numFmtId="49" fontId="8" fillId="0" borderId="33" applyAlignment="1" pivotButton="0" quotePrefix="0" xfId="0">
      <alignment horizontal="center" vertical="bottom"/>
    </xf>
    <xf numFmtId="165" fontId="0" fillId="2" borderId="25" applyAlignment="1" pivotButton="0" quotePrefix="0" xfId="0">
      <alignment horizontal="center" vertical="center"/>
    </xf>
    <xf numFmtId="175" fontId="7" fillId="0" borderId="25" applyAlignment="1" pivotButton="0" quotePrefix="0" xfId="0">
      <alignment horizontal="center" vertical="center"/>
    </xf>
    <xf numFmtId="175" fontId="7" fillId="0" borderId="20" applyAlignment="1" pivotButton="0" quotePrefix="0" xfId="0">
      <alignment horizontal="center" vertical="center"/>
    </xf>
    <xf numFmtId="49" fontId="8" fillId="0" borderId="34" applyAlignment="1" pivotButton="0" quotePrefix="0" xfId="0">
      <alignment horizontal="center" vertical="bottom"/>
    </xf>
    <xf numFmtId="165" fontId="0" fillId="2" borderId="35" applyAlignment="1" pivotButton="0" quotePrefix="0" xfId="0">
      <alignment horizontal="center" vertical="center"/>
    </xf>
    <xf numFmtId="175" fontId="7" fillId="0" borderId="35" applyAlignment="1" pivotButton="0" quotePrefix="0" xfId="0">
      <alignment horizontal="center" vertical="center"/>
    </xf>
    <xf numFmtId="175" fontId="7" fillId="0" borderId="36" applyAlignment="1" pivotButton="0" quotePrefix="0" xfId="0">
      <alignment horizontal="center" vertical="center"/>
    </xf>
    <xf numFmtId="49" fontId="9" fillId="0" borderId="5" applyAlignment="1" pivotButton="0" quotePrefix="0" xfId="0">
      <alignment horizontal="center" vertical="bottom"/>
    </xf>
    <xf numFmtId="0" fontId="9" fillId="0" borderId="5" applyAlignment="1" pivotButton="0" quotePrefix="0" xfId="0">
      <alignment horizontal="center" vertical="bottom"/>
    </xf>
    <xf numFmtId="0" fontId="5" fillId="2" borderId="5" applyAlignment="1" pivotButton="0" quotePrefix="0" xfId="0">
      <alignment vertical="center"/>
    </xf>
    <xf numFmtId="0" fontId="0" fillId="0" borderId="26" applyAlignment="1" pivotButton="0" quotePrefix="0" xfId="0">
      <alignment vertical="bottom"/>
    </xf>
    <xf numFmtId="49" fontId="12" fillId="3" borderId="12" applyAlignment="1" pivotButton="0" quotePrefix="0" xfId="0">
      <alignment horizontal="center" vertical="bottom"/>
    </xf>
    <xf numFmtId="0" fontId="12" fillId="3" borderId="13" applyAlignment="1" pivotButton="0" quotePrefix="0" xfId="0">
      <alignment horizontal="center" vertical="bottom"/>
    </xf>
    <xf numFmtId="0" fontId="12" fillId="3" borderId="14" applyAlignment="1" pivotButton="0" quotePrefix="0" xfId="0">
      <alignment horizontal="center" vertical="bottom"/>
    </xf>
    <xf numFmtId="49" fontId="8" fillId="2" borderId="31" applyAlignment="1" pivotButton="0" quotePrefix="0" xfId="0">
      <alignment horizontal="center" vertical="center"/>
    </xf>
    <xf numFmtId="0" fontId="8" fillId="0" borderId="28" applyAlignment="1" pivotButton="0" quotePrefix="0" xfId="0">
      <alignment vertical="bottom"/>
    </xf>
    <xf numFmtId="0" fontId="8" fillId="2" borderId="28" applyAlignment="1" pivotButton="0" quotePrefix="0" xfId="0">
      <alignment horizontal="center" vertical="center"/>
    </xf>
    <xf numFmtId="0" fontId="8" fillId="2" borderId="32" applyAlignment="1" pivotButton="0" quotePrefix="0" xfId="0">
      <alignment horizontal="center" vertical="center"/>
    </xf>
    <xf numFmtId="176" fontId="0" fillId="2" borderId="23" applyAlignment="1" pivotButton="0" quotePrefix="0" xfId="0">
      <alignment horizontal="center" vertical="center"/>
    </xf>
    <xf numFmtId="49" fontId="8" fillId="2" borderId="5" applyAlignment="1" pivotButton="0" quotePrefix="0" xfId="0">
      <alignment horizontal="center" vertical="center"/>
    </xf>
    <xf numFmtId="0" fontId="8" fillId="2" borderId="5" applyAlignment="1" pivotButton="0" quotePrefix="0" xfId="0">
      <alignment horizontal="center" vertical="center"/>
    </xf>
    <xf numFmtId="177" fontId="8" fillId="2" borderId="5" applyAlignment="1" pivotButton="0" quotePrefix="0" xfId="0">
      <alignment horizontal="center" vertical="center"/>
    </xf>
    <xf numFmtId="0" fontId="8" fillId="2" borderId="33" applyAlignment="1" pivotButton="0" quotePrefix="0" xfId="0">
      <alignment horizontal="center" vertical="center"/>
    </xf>
    <xf numFmtId="176" fontId="0" fillId="2" borderId="20" applyAlignment="1" pivotButton="0" quotePrefix="0" xfId="0">
      <alignment horizontal="center" vertical="center"/>
    </xf>
    <xf numFmtId="0" fontId="8" fillId="2" borderId="11" applyAlignment="1" pivotButton="0" quotePrefix="0" xfId="0">
      <alignment horizontal="center" vertical="center"/>
    </xf>
    <xf numFmtId="49" fontId="8" fillId="4" borderId="12" applyAlignment="1" pivotButton="0" quotePrefix="0" xfId="0">
      <alignment horizontal="center" vertical="center"/>
    </xf>
    <xf numFmtId="0" fontId="8" fillId="4" borderId="13" applyAlignment="1" pivotButton="0" quotePrefix="0" xfId="0">
      <alignment horizontal="center" vertical="center"/>
    </xf>
    <xf numFmtId="0" fontId="8" fillId="4" borderId="14" applyAlignment="1" pivotButton="0" quotePrefix="0" xfId="0">
      <alignment horizontal="center" vertical="center"/>
    </xf>
    <xf numFmtId="49" fontId="8" fillId="2" borderId="28" applyAlignment="1" pivotButton="0" quotePrefix="0" xfId="0">
      <alignment horizontal="center" vertical="center"/>
    </xf>
    <xf numFmtId="166" fontId="8" fillId="2" borderId="5" applyAlignment="1" pivotButton="0" quotePrefix="0" xfId="0">
      <alignment horizontal="center" vertical="center"/>
    </xf>
    <xf numFmtId="168" fontId="8" fillId="2" borderId="5" applyAlignment="1" pivotButton="0" quotePrefix="0" xfId="0">
      <alignment horizontal="center" vertical="center"/>
    </xf>
    <xf numFmtId="168" fontId="8" fillId="0" borderId="5" applyAlignment="1" pivotButton="0" quotePrefix="0" xfId="0">
      <alignment horizontal="center" vertical="bottom"/>
    </xf>
    <xf numFmtId="0" fontId="8" fillId="2" borderId="5" applyAlignment="1" pivotButton="0" quotePrefix="0" xfId="0">
      <alignment vertical="center"/>
    </xf>
    <xf numFmtId="0" fontId="8" fillId="0" borderId="5" applyAlignment="1" pivotButton="0" quotePrefix="0" xfId="0">
      <alignment vertical="bottom"/>
    </xf>
    <xf numFmtId="49" fontId="9" fillId="2" borderId="5" applyAlignment="1" pivotButton="0" quotePrefix="0" xfId="0">
      <alignment horizontal="center" vertical="center" wrapText="1"/>
    </xf>
    <xf numFmtId="0" fontId="9" fillId="2" borderId="5" applyAlignment="1" pivotButton="0" quotePrefix="0" xfId="0">
      <alignment horizontal="center" vertical="center" wrapText="1"/>
    </xf>
    <xf numFmtId="0" fontId="0" fillId="0" borderId="37" applyAlignment="1" pivotButton="0" quotePrefix="0" xfId="0">
      <alignment horizontal="left" vertical="bottom"/>
    </xf>
    <xf numFmtId="0" fontId="0" fillId="0" borderId="38" applyAlignment="1" pivotButton="0" quotePrefix="0" xfId="0">
      <alignment vertical="bottom"/>
    </xf>
    <xf numFmtId="0" fontId="0" fillId="0" borderId="39" applyAlignment="1" pivotButton="0" quotePrefix="0" xfId="0">
      <alignment vertical="bottom"/>
    </xf>
    <xf numFmtId="0" fontId="0" fillId="0" borderId="0" pivotButton="0" quotePrefix="0" xfId="0"/>
    <xf numFmtId="0" fontId="0" fillId="0" borderId="2" pivotButton="0" quotePrefix="0" xfId="0"/>
    <xf numFmtId="0" fontId="0" fillId="0" borderId="7" pivotButton="0" quotePrefix="0" xfId="0"/>
    <xf numFmtId="0" fontId="0" fillId="0" borderId="8" pivotButton="0" quotePrefix="0" xfId="0"/>
    <xf numFmtId="49" fontId="6" fillId="3" borderId="40" applyAlignment="1" pivotButton="0" quotePrefix="0" xfId="0">
      <alignment horizontal="center" vertical="center"/>
    </xf>
    <xf numFmtId="0" fontId="0" fillId="0" borderId="13" pivotButton="0" quotePrefix="0" xfId="0"/>
    <xf numFmtId="0" fontId="0" fillId="0" borderId="14" pivotButton="0" quotePrefix="0" xfId="0"/>
    <xf numFmtId="49" fontId="7" fillId="4" borderId="40" applyAlignment="1" pivotButton="0" quotePrefix="0" xfId="0">
      <alignment horizontal="center" vertical="bottom"/>
    </xf>
    <xf numFmtId="164" fontId="0" fillId="0" borderId="11" applyAlignment="1" pivotButton="0" quotePrefix="0" xfId="0">
      <alignment vertical="bottom"/>
    </xf>
    <xf numFmtId="49" fontId="7" fillId="4" borderId="40" applyAlignment="1" pivotButton="0" quotePrefix="0" xfId="0">
      <alignment horizontal="center" vertical="center"/>
    </xf>
    <xf numFmtId="165" fontId="0" fillId="0" borderId="27" applyAlignment="1" pivotButton="0" quotePrefix="0" xfId="0">
      <alignment horizontal="center" vertical="bottom"/>
    </xf>
    <xf numFmtId="0" fontId="0" fillId="0" borderId="27" pivotButton="0" quotePrefix="0" xfId="0"/>
    <xf numFmtId="165" fontId="0" fillId="0" borderId="5" applyAlignment="1" pivotButton="0" quotePrefix="0" xfId="0">
      <alignment vertical="bottom"/>
    </xf>
    <xf numFmtId="0" fontId="0" fillId="0" borderId="28" pivotButton="0" quotePrefix="0" xfId="0"/>
    <xf numFmtId="165" fontId="0" fillId="0" borderId="8" applyAlignment="1" pivotButton="0" quotePrefix="0" xfId="0">
      <alignment horizontal="center" vertical="bottom"/>
    </xf>
    <xf numFmtId="166" fontId="0" fillId="0" borderId="27" applyAlignment="1" pivotButton="0" quotePrefix="0" xfId="0">
      <alignment horizontal="center" vertical="bottom"/>
    </xf>
    <xf numFmtId="165" fontId="0" fillId="0" borderId="29" applyAlignment="1" pivotButton="0" quotePrefix="0" xfId="0">
      <alignment vertical="bottom"/>
    </xf>
    <xf numFmtId="167" fontId="0" fillId="0" borderId="8" applyAlignment="1" pivotButton="0" quotePrefix="0" xfId="0">
      <alignment horizontal="center" vertical="bottom"/>
    </xf>
    <xf numFmtId="168" fontId="0" fillId="0" borderId="7" applyAlignment="1" pivotButton="0" quotePrefix="0" xfId="0">
      <alignment horizontal="center" vertical="bottom"/>
    </xf>
    <xf numFmtId="165" fontId="0" fillId="2" borderId="5" applyAlignment="1" pivotButton="0" quotePrefix="0" xfId="0">
      <alignment vertical="center"/>
    </xf>
    <xf numFmtId="165" fontId="10" fillId="0" borderId="10" applyAlignment="1" pivotButton="0" quotePrefix="0" xfId="0">
      <alignment vertical="bottom"/>
    </xf>
    <xf numFmtId="165" fontId="10" fillId="0" borderId="5" applyAlignment="1" pivotButton="0" quotePrefix="0" xfId="0">
      <alignment vertical="bottom"/>
    </xf>
    <xf numFmtId="165" fontId="10" fillId="0" borderId="15" applyAlignment="1" pivotButton="0" quotePrefix="0" xfId="0">
      <alignment vertical="bottom"/>
    </xf>
    <xf numFmtId="169" fontId="0" fillId="0" borderId="27" applyAlignment="1" pivotButton="0" quotePrefix="0" xfId="0">
      <alignment horizontal="center" vertical="bottom"/>
    </xf>
    <xf numFmtId="170" fontId="0" fillId="0" borderId="8" applyAlignment="1" pivotButton="0" quotePrefix="0" xfId="0">
      <alignment horizontal="center" vertical="bottom"/>
    </xf>
    <xf numFmtId="169" fontId="0" fillId="0" borderId="8" applyAlignment="1" pivotButton="0" quotePrefix="0" xfId="0">
      <alignment horizontal="center" vertical="bottom"/>
    </xf>
    <xf numFmtId="171" fontId="0" fillId="2" borderId="5" applyAlignment="1" pivotButton="0" quotePrefix="0" xfId="0">
      <alignment vertical="center"/>
    </xf>
    <xf numFmtId="164" fontId="0" fillId="2" borderId="5" applyAlignment="1" pivotButton="0" quotePrefix="0" xfId="0">
      <alignment vertical="center"/>
    </xf>
    <xf numFmtId="172" fontId="0" fillId="0" borderId="8" applyAlignment="1" pivotButton="0" quotePrefix="0" xfId="0">
      <alignment horizontal="center" vertical="bottom"/>
    </xf>
    <xf numFmtId="173" fontId="0" fillId="0" borderId="8" applyAlignment="1" pivotButton="0" quotePrefix="0" xfId="0">
      <alignment horizontal="center" vertical="bottom"/>
    </xf>
    <xf numFmtId="170" fontId="0" fillId="2" borderId="5" applyAlignment="1" pivotButton="0" quotePrefix="0" xfId="0">
      <alignment vertical="center"/>
    </xf>
    <xf numFmtId="173" fontId="0" fillId="2" borderId="5" applyAlignment="1" pivotButton="0" quotePrefix="0" xfId="0">
      <alignment vertical="center"/>
    </xf>
    <xf numFmtId="174" fontId="0" fillId="0" borderId="8" applyAlignment="1" pivotButton="0" quotePrefix="0" xfId="0">
      <alignment horizontal="center" vertical="bottom"/>
    </xf>
    <xf numFmtId="49" fontId="7" fillId="4" borderId="40" applyAlignment="1" pivotButton="0" quotePrefix="0" xfId="0">
      <alignment horizontal="center" vertical="center" wrapText="1"/>
    </xf>
    <xf numFmtId="164" fontId="0" fillId="0" borderId="5" applyAlignment="1" pivotButton="0" quotePrefix="0" xfId="0">
      <alignment vertical="bottom"/>
    </xf>
    <xf numFmtId="165" fontId="0" fillId="2" borderId="22" applyAlignment="1" pivotButton="0" quotePrefix="0" xfId="0">
      <alignment horizontal="center" vertical="center"/>
    </xf>
    <xf numFmtId="175" fontId="7" fillId="0" borderId="22" applyAlignment="1" pivotButton="0" quotePrefix="0" xfId="0">
      <alignment horizontal="center" vertical="center"/>
    </xf>
    <xf numFmtId="175" fontId="7" fillId="0" borderId="23" applyAlignment="1" pivotButton="0" quotePrefix="0" xfId="0">
      <alignment horizontal="center" vertical="center"/>
    </xf>
    <xf numFmtId="165" fontId="0" fillId="2" borderId="25" applyAlignment="1" pivotButton="0" quotePrefix="0" xfId="0">
      <alignment horizontal="center" vertical="center"/>
    </xf>
    <xf numFmtId="175" fontId="7" fillId="0" borderId="25" applyAlignment="1" pivotButton="0" quotePrefix="0" xfId="0">
      <alignment horizontal="center" vertical="center"/>
    </xf>
    <xf numFmtId="175" fontId="7" fillId="0" borderId="20" applyAlignment="1" pivotButton="0" quotePrefix="0" xfId="0">
      <alignment horizontal="center" vertical="center"/>
    </xf>
    <xf numFmtId="165" fontId="0" fillId="2" borderId="35" applyAlignment="1" pivotButton="0" quotePrefix="0" xfId="0">
      <alignment horizontal="center" vertical="center"/>
    </xf>
    <xf numFmtId="175" fontId="7" fillId="0" borderId="35" applyAlignment="1" pivotButton="0" quotePrefix="0" xfId="0">
      <alignment horizontal="center" vertical="center"/>
    </xf>
    <xf numFmtId="175" fontId="7" fillId="0" borderId="36" applyAlignment="1" pivotButton="0" quotePrefix="0" xfId="0">
      <alignment horizontal="center" vertical="center"/>
    </xf>
    <xf numFmtId="49" fontId="12" fillId="3" borderId="40" applyAlignment="1" pivotButton="0" quotePrefix="0" xfId="0">
      <alignment horizontal="center" vertical="bottom"/>
    </xf>
    <xf numFmtId="176" fontId="0" fillId="2" borderId="23" applyAlignment="1" pivotButton="0" quotePrefix="0" xfId="0">
      <alignment horizontal="center" vertical="center"/>
    </xf>
    <xf numFmtId="177" fontId="8" fillId="2" borderId="5" applyAlignment="1" pivotButton="0" quotePrefix="0" xfId="0">
      <alignment horizontal="center" vertical="center"/>
    </xf>
    <xf numFmtId="176" fontId="0" fillId="2" borderId="20" applyAlignment="1" pivotButton="0" quotePrefix="0" xfId="0">
      <alignment horizontal="center" vertical="center"/>
    </xf>
    <xf numFmtId="49" fontId="8" fillId="4" borderId="40" applyAlignment="1" pivotButton="0" quotePrefix="0" xfId="0">
      <alignment horizontal="center" vertical="center"/>
    </xf>
    <xf numFmtId="166" fontId="8" fillId="2" borderId="5" applyAlignment="1" pivotButton="0" quotePrefix="0" xfId="0">
      <alignment horizontal="center" vertical="center"/>
    </xf>
    <xf numFmtId="168" fontId="8" fillId="2" borderId="5" applyAlignment="1" pivotButton="0" quotePrefix="0" xfId="0">
      <alignment horizontal="center" vertical="center"/>
    </xf>
    <xf numFmtId="168" fontId="8" fillId="0" borderId="5" applyAlignment="1" pivotButton="0" quotePrefix="0" xfId="0">
      <alignment horizontal="center" vertical="bottom"/>
    </xf>
  </cellXfs>
  <cellStyles count="1">
    <cellStyle name="Normal" xfId="0" builtinId="0"/>
  </cellStyles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315373"/>
      <rgbColor rgb="ff2d4d6a"/>
      <rgbColor rgb="ffffffff"/>
      <rgbColor rgb="ffaaaaaa"/>
      <rgbColor rgb="ffdeeaf6"/>
      <rgbColor rgb="ffd8d8d8"/>
      <rgbColor rgb="ff878787"/>
      <rgbColor rgb="ff595959"/>
      <rgbColor rgb="ff2e75b5"/>
      <rgbColor rgb="ff92d050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 rot="0"/>
          <a:lstStyle/>
          <a:p>
            <a:pPr>
              <a:defRPr sz="1400" b="0" i="0" strike="noStrike">
                <a:solidFill>
                  <a:srgbClr val="595959"/>
                </a:solidFill>
                <a:latin typeface="Calibri"/>
              </a:defRPr>
            </a:pPr>
            <a:r>
              <a:rPr sz="1400" b="0" i="0" strike="noStrike">
                <a:solidFill>
                  <a:srgbClr val="595959"/>
                </a:solidFill>
                <a:latin typeface="Calibri"/>
              </a:rPr>
              <a:t>Cash flow</a:t>
            </a:r>
          </a:p>
        </rich>
      </tx>
      <layout>
        <manualLayout>
          <xMode val="edge"/>
          <yMode val="edge"/>
          <wMode val="factor"/>
          <hMode val="factor"/>
          <x val="0.462822"/>
          <y val="0"/>
          <w val="0.0743552"/>
          <h val="0.171904"/>
        </manualLayout>
      </layout>
      <overlay val="1"/>
      <spPr>
        <a:noFill/>
        <a:ln>
          <a:prstDash val="solid"/>
        </a:ln>
      </spPr>
    </title>
    <view3D>
      <rotX val="15"/>
      <rotY val="20"/>
      <rAngAx val="1"/>
    </view3D>
    <floor>
      <spPr>
        <a:noFill/>
        <a:ln>
          <a:noFill/>
          <a:prstDash val="solid"/>
        </a:ln>
        <a:sp3d/>
      </spPr>
    </floor>
    <sideWall>
      <spPr>
        <a:noFill/>
        <a:ln>
          <a:noFill/>
          <a:prstDash val="solid"/>
        </a:ln>
        <a:sp3d/>
      </spPr>
    </sideWall>
    <backWall>
      <spPr>
        <a:noFill/>
        <a:ln>
          <a:noFill/>
          <a:prstDash val="solid"/>
        </a:ln>
        <a:sp3d/>
      </spPr>
    </backWall>
    <plotArea>
      <layout>
        <manualLayout>
          <layoutTarget val="inner"/>
          <xMode val="edge"/>
          <yMode val="edge"/>
          <wMode val="factor"/>
          <hMode val="factor"/>
          <x val="0.005"/>
          <y val="0.171904"/>
          <w val="0.99"/>
          <h val="0.815596"/>
        </manualLayout>
      </layout>
      <bar3DChart>
        <barDir val="col"/>
        <grouping val="stacked"/>
        <varyColors val="0"/>
        <ser>
          <idx val="0"/>
          <order val="0"/>
          <tx>
            <v>Series1</v>
          </tx>
          <spPr>
            <a:solidFill>
              <a:schemeClr val="accent1"/>
            </a:solidFill>
            <a:ln w="12700" cap="flat">
              <a:noFill/>
              <a:prstDash val="solid"/>
              <a:miter lim="400000"/>
            </a:ln>
            <a:sp3d prstMaterial="matte"/>
          </spPr>
          <invertIfNegative val="0"/>
          <dLbls>
            <numFmt formatCode="#,##0&quot; &quot;[$€-2]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'Data'!$A$76:$A$105</f>
              <strCache>
                <ptCount val="30"/>
                <pt idx="0">
                  <v>2026</v>
                </pt>
                <pt idx="1">
                  <v>2027</v>
                </pt>
                <pt idx="2">
                  <v>2028</v>
                </pt>
                <pt idx="3">
                  <v>2029</v>
                </pt>
                <pt idx="4">
                  <v>2030</v>
                </pt>
                <pt idx="5">
                  <v>2031</v>
                </pt>
                <pt idx="6">
                  <v>2032</v>
                </pt>
                <pt idx="7">
                  <v>2033</v>
                </pt>
                <pt idx="8">
                  <v>2034</v>
                </pt>
                <pt idx="9">
                  <v>2035</v>
                </pt>
                <pt idx="10">
                  <v>2036</v>
                </pt>
                <pt idx="11">
                  <v>2037</v>
                </pt>
                <pt idx="12">
                  <v>2038</v>
                </pt>
                <pt idx="13">
                  <v>2039</v>
                </pt>
                <pt idx="14">
                  <v>2040</v>
                </pt>
                <pt idx="15">
                  <v>2041</v>
                </pt>
                <pt idx="16">
                  <v>2042</v>
                </pt>
                <pt idx="17">
                  <v>2043</v>
                </pt>
                <pt idx="18">
                  <v>2044</v>
                </pt>
                <pt idx="19">
                  <v>2045</v>
                </pt>
                <pt idx="20">
                  <v>2046</v>
                </pt>
                <pt idx="21">
                  <v>2047</v>
                </pt>
                <pt idx="22">
                  <v>2048</v>
                </pt>
                <pt idx="23">
                  <v>2049</v>
                </pt>
                <pt idx="24">
                  <v>2050</v>
                </pt>
                <pt idx="25">
                  <v>2051</v>
                </pt>
                <pt idx="26">
                  <v>2052</v>
                </pt>
                <pt idx="27">
                  <v>2053</v>
                </pt>
                <pt idx="28">
                  <v>2054</v>
                </pt>
                <pt idx="29">
                  <v>2055</v>
                </pt>
              </strCache>
            </strRef>
          </cat>
          <val>
            <numRef>
              <f>'Data'!$B$76:$B$105</f>
              <numCache>
                <ptCount val="0"/>
              </numCache>
            </numRef>
          </val>
          <shape val="box"/>
        </ser>
        <gapWidth val="150"/>
        <gapDepth val="150"/>
        <shape val="box"/>
        <axId val="2094734552"/>
        <axId val="2094734553"/>
        <axId val="2094734554"/>
      </bar3DChart>
      <catAx>
        <axId val="20947345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low"/>
        <spPr>
          <a:ln w="12700" cap="flat">
            <a:noFill/>
            <a:prstDash val="solid"/>
            <a:miter lim="800000"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3"/>
        <crosses val="autoZero"/>
        <auto val="1"/>
        <lblAlgn val="ctr"/>
        <lblOffset val="100"/>
        <noMultiLvlLbl val="1"/>
      </catAx>
      <valAx>
        <axId val="2094734553"/>
        <scaling>
          <orientation val="minMax"/>
        </scaling>
        <delete val="0"/>
        <axPos val="l"/>
        <majorGridlines>
          <spPr>
            <a:ln w="12700" cap="flat">
              <a:solidFill>
                <a:srgbClr val="D9D9D9"/>
              </a:solidFill>
              <a:prstDash val="solid"/>
              <a:round/>
            </a:ln>
          </spPr>
        </majorGridlines>
        <numFmt formatCode="General" sourceLinked="1"/>
        <majorTickMark val="none"/>
        <minorTickMark val="none"/>
        <tickLblPos val="nextTo"/>
        <spPr>
          <a:ln w="12700" cap="flat">
            <a:noFill/>
            <a:prstDash val="solid"/>
            <a:miter lim="800000"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2"/>
        <crosses val="autoZero"/>
        <crossBetween val="between"/>
        <majorUnit val="1"/>
        <minorUnit val="0.5"/>
      </valAx>
      <serAx>
        <axId val="2094734554"/>
        <scaling>
          <orientation val="minMax"/>
        </scaling>
        <delete val="0"/>
        <axPos val="b"/>
        <majorTickMark val="out"/>
        <minorTickMark val="none"/>
        <spPr>
          <a:ln w="12700" cap="flat">
            <a:noFill/>
            <a:prstDash val="solid"/>
            <a:miter lim="800000"/>
          </a:ln>
        </spPr>
        <crossAx val="2094734553"/>
        <crosses val="autoZero"/>
        <tickLblSkip val="1"/>
      </serAx>
    </plotArea>
    <plotVisOnly val="1"/>
    <dispBlanksAs val="gap"/>
  </chart>
  <spPr>
    <a:noFill/>
    <a:ln w="12700" cap="flat">
      <a:solidFill>
        <a:srgbClr val="D9D9D9"/>
      </a:solidFill>
      <a:prstDash val="solid"/>
      <a:round/>
    </a:ln>
  </spPr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 rot="0"/>
          <a:lstStyle/>
          <a:p>
            <a:pPr>
              <a:defRPr sz="1400" b="0" i="0" strike="noStrike">
                <a:solidFill>
                  <a:srgbClr val="595959"/>
                </a:solidFill>
                <a:latin typeface="Calibri"/>
              </a:defRPr>
            </a:pPr>
            <a:r>
              <a:rPr sz="1400" b="0" i="0" strike="noStrike">
                <a:solidFill>
                  <a:srgbClr val="595959"/>
                </a:solidFill>
                <a:latin typeface="Calibri"/>
              </a:rPr>
              <a:t>Energy data</a:t>
            </a:r>
          </a:p>
        </rich>
      </tx>
      <layout>
        <manualLayout>
          <xMode val="edge"/>
          <yMode val="edge"/>
          <wMode val="factor"/>
          <hMode val="factor"/>
          <x val="0.438657"/>
          <y val="0"/>
          <w val="0.122687"/>
          <h val="0.117217"/>
        </manualLayout>
      </layout>
      <overlay val="1"/>
      <spPr>
        <a:noFill/>
        <a:ln>
          <a:prstDash val="solid"/>
        </a:ln>
      </spPr>
    </title>
    <plotArea>
      <layout>
        <manualLayout>
          <layoutTarget val="inner"/>
          <xMode val="edge"/>
          <yMode val="edge"/>
          <wMode val="factor"/>
          <hMode val="factor"/>
          <x val="0.0615783"/>
          <y val="0.117217"/>
          <w val="0.933422"/>
          <h val="0.730087"/>
        </manualLayout>
      </layout>
      <lineChart>
        <grouping val="standard"/>
        <varyColors val="0"/>
        <ser>
          <idx val="0"/>
          <order val="0"/>
          <tx>
            <v>Consumption</v>
          </tx>
          <spPr>
            <a:noFill/>
            <a:ln w="28575" cap="rnd">
              <a:solidFill>
                <a:srgbClr val="000000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000000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'Data'!$B$60:$B$71</f>
              <numCache>
                <ptCount val="0"/>
              </numCache>
            </numRef>
          </val>
          <smooth val="0"/>
        </ser>
        <ser>
          <idx val="1"/>
          <order val="1"/>
          <tx>
            <v>Production</v>
          </tx>
          <spPr>
            <a:noFill/>
            <a:ln w="28575" cap="rnd">
              <a:solidFill>
                <a:schemeClr val="accent4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chemeClr val="accent4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'Data'!$C$60:$C$71</f>
              <numCache>
                <ptCount val="0"/>
              </numCache>
            </numRef>
          </val>
          <smooth val="0"/>
        </ser>
        <ser>
          <idx val="2"/>
          <order val="2"/>
          <tx>
            <v>Surplus</v>
          </tx>
          <spPr>
            <a:noFill/>
            <a:ln w="28575" cap="rnd">
              <a:solidFill>
                <a:srgbClr val="2E75B6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2E75B6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'Data'!$D$60:$D$71</f>
              <numCache>
                <ptCount val="0"/>
              </numCache>
            </numRef>
          </val>
          <smooth val="0"/>
        </ser>
        <ser>
          <idx val="3"/>
          <order val="3"/>
          <tx>
            <v>Savings</v>
          </tx>
          <spPr>
            <a:noFill/>
            <a:ln w="28575" cap="rnd">
              <a:solidFill>
                <a:srgbClr val="92D050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92D050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'Data'!$E$60:$E$71</f>
              <numCache>
                <ptCount val="0"/>
              </numCache>
            </numRef>
          </val>
          <smooth val="0"/>
        </ser>
        <marker val="1"/>
        <axId val="2094734552"/>
        <axId val="2094734553"/>
      </lineChart>
      <catAx>
        <axId val="20947345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low"/>
        <spPr>
          <a:ln w="12700" cap="flat">
            <a:solidFill>
              <a:srgbClr val="D9D9D9"/>
            </a:solidFill>
            <a:prstDash val="solid"/>
            <a:round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3"/>
        <crosses val="autoZero"/>
        <auto val="1"/>
        <lblAlgn val="ctr"/>
        <lblOffset val="100"/>
        <noMultiLvlLbl val="1"/>
      </catAx>
      <valAx>
        <axId val="2094734553"/>
        <scaling>
          <orientation val="minMax"/>
        </scaling>
        <delete val="0"/>
        <axPos val="l"/>
        <majorGridlines>
          <spPr>
            <a:ln w="12700" cap="flat">
              <a:solidFill>
                <a:srgbClr val="D9D9D9"/>
              </a:solidFill>
              <a:prstDash val="solid"/>
              <a:round/>
            </a:ln>
          </spPr>
        </majorGridlines>
        <numFmt formatCode="General" sourceLinked="1"/>
        <majorTickMark val="none"/>
        <minorTickMark val="none"/>
        <tickLblPos val="nextTo"/>
        <spPr>
          <a:ln w="12700" cap="flat">
            <a:noFill/>
            <a:prstDash val="solid"/>
            <a:round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2"/>
        <crosses val="autoZero"/>
        <crossBetween val="between"/>
        <majorUnit val="1"/>
        <minorUnit val="0.5"/>
      </valAx>
    </plotArea>
    <legend>
      <legendPos val="b"/>
      <layout>
        <manualLayout>
          <xMode val="edge"/>
          <yMode val="edge"/>
          <wMode val="factor"/>
          <hMode val="factor"/>
          <x val="0.254139"/>
          <y val="0.943337"/>
          <w val="0.506426"/>
          <h val="0.0566635"/>
        </manualLayout>
      </layout>
      <overlay val="1"/>
      <spPr>
        <a:noFill/>
        <a:ln w="12700" cap="flat">
          <a:noFill/>
          <a:prstDash val="solid"/>
          <a:miter lim="400000"/>
        </a:ln>
      </spPr>
      <txPr>
        <a:bodyPr rot="0"/>
        <a:lstStyle/>
        <a:p>
          <a:pPr>
            <a:defRPr sz="900" b="0" i="0" strike="noStrike">
              <a:solidFill>
                <a:srgbClr val="595959"/>
              </a:solidFill>
              <a:latin typeface="Calibri"/>
            </a:defRPr>
          </a:pPr>
          <a:r>
            <a:t/>
          </a:r>
        </a:p>
      </txPr>
    </legend>
    <plotVisOnly val="1"/>
    <dispBlanksAs val="gap"/>
  </chart>
  <spPr>
    <a:noFill/>
    <a:ln w="12700" cap="flat">
      <a:solidFill>
        <a:srgbClr val="D9D9D9"/>
      </a:solidFill>
      <a:prstDash val="solid"/>
      <a:round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image" Target="/xl/media/image1.png" Id="rId3" /><Relationship Type="http://schemas.openxmlformats.org/officeDocument/2006/relationships/image" Target="/xl/media/image2.png" Id="rId4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twoCellAnchor>
    <from>
      <col>2</col>
      <colOff>680091</colOff>
      <row>73</row>
      <rowOff>189620</rowOff>
    </from>
    <to>
      <col>8</col>
      <colOff>937528</colOff>
      <row>106</row>
      <rowOff>10944</rowOff>
    </to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twoCellAnchor>
  <twoCellAnchor>
    <from>
      <col>7</col>
      <colOff>225514</colOff>
      <row>58</row>
      <rowOff>163830</rowOff>
    </from>
    <to>
      <col>11</col>
      <colOff>1125816</colOff>
      <row>72</row>
      <rowOff>59026</rowOff>
    </to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twoCellAnchor>
  <oneCellAnchor>
    <from>
      <col>9</col>
      <colOff>0</colOff>
      <row>0</row>
      <rowOff>0</rowOff>
    </from>
    <ext cx="2797206" cy="493204"/>
    <pic>
      <nvPicPr>
        <cNvPr id="3" name="Image 3" descr="Picture"/>
        <cNvPicPr/>
      </nvPicPr>
      <blipFill>
        <a:blip cstate="print" r:embed="rId3"/>
        <a:stretch>
          <a:fillRect/>
        </a:stretch>
      </blipFill>
      <spPr>
        <a:prstGeom prst="rect"/>
      </spPr>
    </pic>
    <clientData/>
  </oneCellAnchor>
  <oneCellAnchor>
    <from>
      <col>9</col>
      <colOff>0</colOff>
      <row>46</row>
      <rowOff>0</rowOff>
    </from>
    <ext cx="2797206" cy="493204"/>
    <pic>
      <nvPicPr>
        <cNvPr id="4" name="Image 4" descr="Picture"/>
        <cNvPicPr/>
      </nvPicPr>
      <blipFill>
        <a:blip cstate="print" r:embed="rId4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R106"/>
  <sheetViews>
    <sheetView showGridLines="0" defaultGridColor="1" workbookViewId="0">
      <selection activeCell="A1" sqref="A1"/>
    </sheetView>
  </sheetViews>
  <sheetFormatPr baseColWidth="8" defaultColWidth="8.83333" defaultRowHeight="14.4" customHeight="1" outlineLevelRow="0"/>
  <cols>
    <col width="41.1719" customWidth="1" style="1" min="1" max="1"/>
    <col width="20" customWidth="1" style="1" min="2" max="12"/>
    <col width="8.851559999999999" customWidth="1" style="1" min="13" max="18"/>
    <col width="8.851559999999999" customWidth="1" style="1" min="19" max="16384"/>
  </cols>
  <sheetData>
    <row r="1" ht="45" customHeight="1" s="163">
      <c r="A1" s="2" t="inlineStr">
        <is>
          <t>Feasibility Study - Rooftop Solar Power Plant</t>
        </is>
      </c>
      <c r="B1" s="164" t="n"/>
      <c r="C1" s="164" t="n"/>
      <c r="D1" s="164" t="n"/>
      <c r="E1" s="164" t="n"/>
      <c r="F1" s="164" t="n"/>
      <c r="G1" s="4" t="n"/>
      <c r="H1" s="4" t="n"/>
      <c r="I1" s="4" t="n"/>
      <c r="J1" s="5" t="n"/>
      <c r="K1" s="164" t="n"/>
      <c r="L1" s="164" t="n"/>
      <c r="M1" s="4" t="n"/>
      <c r="N1" s="4" t="n"/>
      <c r="O1" s="4" t="n"/>
      <c r="P1" s="4" t="n"/>
      <c r="Q1" s="4" t="n"/>
      <c r="R1" s="6" t="n"/>
    </row>
    <row r="2" ht="38.4" customHeight="1" s="163">
      <c r="A2" s="7" t="n"/>
      <c r="B2" s="8" t="n"/>
      <c r="C2" s="8" t="n"/>
      <c r="D2" s="8" t="n"/>
      <c r="E2" s="8" t="n"/>
      <c r="F2" s="8" t="n"/>
      <c r="G2" s="8" t="n"/>
      <c r="H2" s="8" t="n"/>
      <c r="I2" s="8" t="n"/>
      <c r="J2" s="8" t="n"/>
      <c r="K2" s="8" t="n"/>
      <c r="L2" s="8" t="n"/>
      <c r="M2" s="8" t="n"/>
      <c r="N2" s="8" t="n"/>
      <c r="O2" s="8" t="n"/>
      <c r="P2" s="8" t="n"/>
      <c r="Q2" s="8" t="n"/>
      <c r="R2" s="9" t="n"/>
    </row>
    <row r="3" ht="13.55" customHeight="1" s="163">
      <c r="A3" s="10" t="inlineStr">
        <is>
          <t xml:space="preserve">Investor: </t>
        </is>
      </c>
      <c r="B3" s="11" t="n"/>
      <c r="C3" s="165" t="n"/>
      <c r="D3" s="8" t="n"/>
      <c r="E3" s="8" t="n"/>
      <c r="F3" s="12" t="inlineStr">
        <is>
          <t xml:space="preserve">Date: </t>
        </is>
      </c>
      <c r="G3" s="11" t="inlineStr">
        <is>
          <t>23.09.2025</t>
        </is>
      </c>
      <c r="H3" s="165" t="n"/>
      <c r="I3" s="8" t="n"/>
      <c r="J3" s="8" t="n"/>
      <c r="K3" s="8" t="n"/>
      <c r="L3" s="8" t="n"/>
      <c r="M3" s="8" t="n"/>
      <c r="N3" s="8" t="n"/>
      <c r="O3" s="8" t="n"/>
      <c r="P3" s="8" t="n"/>
      <c r="Q3" s="8" t="n"/>
      <c r="R3" s="9" t="n"/>
    </row>
    <row r="4" ht="13.55" customHeight="1" s="163">
      <c r="A4" s="10" t="inlineStr">
        <is>
          <t xml:space="preserve">Design company: </t>
        </is>
      </c>
      <c r="B4" s="13" t="n"/>
      <c r="C4" s="166" t="n"/>
      <c r="D4" s="8" t="n"/>
      <c r="E4" s="8" t="n"/>
      <c r="F4" s="12" t="inlineStr">
        <is>
          <t xml:space="preserve">Google coordinates: </t>
        </is>
      </c>
      <c r="G4" s="13" t="inlineStr">
        <is>
          <t>44.78720,  20.45727</t>
        </is>
      </c>
      <c r="H4" s="166" t="n"/>
      <c r="I4" s="8" t="n"/>
      <c r="J4" s="8" t="n"/>
      <c r="K4" s="8" t="n"/>
      <c r="L4" s="8" t="n"/>
      <c r="M4" s="8" t="n"/>
      <c r="N4" s="8" t="n"/>
      <c r="O4" s="8" t="n"/>
      <c r="P4" s="8" t="n"/>
      <c r="Q4" s="8" t="n"/>
      <c r="R4" s="9" t="n"/>
    </row>
    <row r="5" ht="27.6" customHeight="1" s="163">
      <c r="A5" s="14" t="n"/>
      <c r="B5" s="15" t="n"/>
      <c r="C5" s="15" t="n"/>
      <c r="D5" s="16" t="n"/>
      <c r="E5" s="16" t="n"/>
      <c r="F5" s="16" t="n"/>
      <c r="G5" s="15" t="n"/>
      <c r="H5" s="15" t="n"/>
      <c r="I5" s="16" t="n"/>
      <c r="J5" s="16" t="n"/>
      <c r="K5" s="16" t="n"/>
      <c r="L5" s="8" t="n"/>
      <c r="M5" s="8" t="n"/>
      <c r="N5" s="8" t="n"/>
      <c r="O5" s="8" t="n"/>
      <c r="P5" s="8" t="n"/>
      <c r="Q5" s="8" t="n"/>
      <c r="R5" s="9" t="n"/>
    </row>
    <row r="6" ht="21.6" customHeight="1" s="163">
      <c r="A6" s="167" t="inlineStr">
        <is>
          <t>INPUT DATA</t>
        </is>
      </c>
      <c r="B6" s="168" t="n"/>
      <c r="C6" s="168" t="n"/>
      <c r="D6" s="168" t="n"/>
      <c r="E6" s="168" t="n"/>
      <c r="F6" s="168" t="n"/>
      <c r="G6" s="168" t="n"/>
      <c r="H6" s="168" t="n"/>
      <c r="I6" s="168" t="n"/>
      <c r="J6" s="168" t="n"/>
      <c r="K6" s="169" t="n"/>
      <c r="L6" s="20" t="n"/>
      <c r="M6" s="8" t="n"/>
      <c r="N6" s="8" t="n"/>
      <c r="O6" s="8" t="n"/>
      <c r="P6" s="8" t="n"/>
      <c r="Q6" s="8" t="n"/>
      <c r="R6" s="9" t="n"/>
    </row>
    <row r="7" ht="25.8" customHeight="1" s="163">
      <c r="A7" s="21" t="n"/>
      <c r="B7" s="22" t="n"/>
      <c r="C7" s="23" t="n"/>
      <c r="D7" s="23" t="n"/>
      <c r="E7" s="23" t="n"/>
      <c r="F7" s="23" t="n"/>
      <c r="G7" s="23" t="n"/>
      <c r="H7" s="23" t="n"/>
      <c r="I7" s="22" t="n"/>
      <c r="J7" s="22" t="n"/>
      <c r="K7" s="22" t="n"/>
      <c r="L7" s="8" t="n"/>
      <c r="M7" s="8" t="n"/>
      <c r="N7" s="8" t="n"/>
      <c r="O7" s="8" t="n"/>
      <c r="P7" s="8" t="n"/>
      <c r="Q7" s="8" t="n"/>
      <c r="R7" s="9" t="n"/>
    </row>
    <row r="8" ht="15" customHeight="1" s="163">
      <c r="A8" s="170" t="inlineStr">
        <is>
          <t>INPUT DATA PER ROOF</t>
        </is>
      </c>
      <c r="B8" s="168" t="n"/>
      <c r="C8" s="168" t="n"/>
      <c r="D8" s="168" t="n"/>
      <c r="E8" s="168" t="n"/>
      <c r="F8" s="168" t="n"/>
      <c r="G8" s="168" t="n"/>
      <c r="H8" s="168" t="n"/>
      <c r="I8" s="168" t="n"/>
      <c r="J8" s="168" t="n"/>
      <c r="K8" s="169" t="n"/>
      <c r="L8" s="20" t="n"/>
      <c r="M8" s="8" t="n"/>
      <c r="N8" s="8" t="n"/>
      <c r="O8" s="8" t="n"/>
      <c r="P8" s="8" t="n"/>
      <c r="Q8" s="8" t="n"/>
      <c r="R8" s="9" t="n"/>
    </row>
    <row r="9" ht="14.05" customHeight="1" s="163">
      <c r="A9" s="27" t="inlineStr">
        <is>
          <t>Roof number</t>
        </is>
      </c>
      <c r="B9" s="28" t="inlineStr">
        <is>
          <t>1</t>
        </is>
      </c>
      <c r="C9" s="29" t="inlineStr">
        <is>
          <t>/</t>
        </is>
      </c>
      <c r="D9" s="29" t="inlineStr">
        <is>
          <t>/</t>
        </is>
      </c>
      <c r="E9" s="29" t="inlineStr">
        <is>
          <t>/</t>
        </is>
      </c>
      <c r="F9" s="29" t="inlineStr">
        <is>
          <t>/</t>
        </is>
      </c>
      <c r="G9" s="29" t="inlineStr">
        <is>
          <t>/</t>
        </is>
      </c>
      <c r="H9" s="29" t="inlineStr">
        <is>
          <t>/</t>
        </is>
      </c>
      <c r="I9" s="29" t="inlineStr">
        <is>
          <t>/</t>
        </is>
      </c>
      <c r="J9" s="29" t="inlineStr">
        <is>
          <t>/</t>
        </is>
      </c>
      <c r="K9" s="29" t="inlineStr">
        <is>
          <t>/</t>
        </is>
      </c>
      <c r="L9" s="30" t="n"/>
      <c r="M9" s="8" t="n"/>
      <c r="N9" s="8" t="n"/>
      <c r="O9" s="8" t="n"/>
      <c r="P9" s="8" t="n"/>
      <c r="Q9" s="8" t="n"/>
      <c r="R9" s="9" t="n"/>
    </row>
    <row r="10" ht="13.55" customHeight="1" s="163">
      <c r="A10" s="31" t="inlineStr">
        <is>
          <t>Tilt angle [°]</t>
        </is>
      </c>
      <c r="B10" s="32" t="inlineStr">
        <is>
          <t>12°</t>
        </is>
      </c>
      <c r="C10" s="33" t="inlineStr">
        <is>
          <t>/</t>
        </is>
      </c>
      <c r="D10" s="33" t="inlineStr">
        <is>
          <t>/</t>
        </is>
      </c>
      <c r="E10" s="33" t="inlineStr">
        <is>
          <t>/</t>
        </is>
      </c>
      <c r="F10" s="33" t="inlineStr">
        <is>
          <t>/</t>
        </is>
      </c>
      <c r="G10" s="33" t="inlineStr">
        <is>
          <t>/</t>
        </is>
      </c>
      <c r="H10" s="33" t="inlineStr">
        <is>
          <t>/</t>
        </is>
      </c>
      <c r="I10" s="33" t="inlineStr">
        <is>
          <t>/</t>
        </is>
      </c>
      <c r="J10" s="33" t="inlineStr">
        <is>
          <t>/</t>
        </is>
      </c>
      <c r="K10" s="34" t="inlineStr">
        <is>
          <t>/</t>
        </is>
      </c>
      <c r="L10" s="8" t="n"/>
      <c r="M10" s="8" t="n"/>
      <c r="N10" s="8" t="n"/>
      <c r="O10" s="8" t="n"/>
      <c r="P10" s="8" t="n"/>
      <c r="Q10" s="8" t="n"/>
      <c r="R10" s="9" t="n"/>
    </row>
    <row r="11" ht="13.55" customHeight="1" s="163">
      <c r="A11" s="31" t="inlineStr">
        <is>
          <t>Azimuth angle [°]</t>
        </is>
      </c>
      <c r="B11" s="35" t="inlineStr">
        <is>
          <t>15°</t>
        </is>
      </c>
      <c r="C11" s="36" t="inlineStr">
        <is>
          <t>/</t>
        </is>
      </c>
      <c r="D11" s="36" t="inlineStr">
        <is>
          <t>/</t>
        </is>
      </c>
      <c r="E11" s="36" t="inlineStr">
        <is>
          <t>/</t>
        </is>
      </c>
      <c r="F11" s="36" t="inlineStr">
        <is>
          <t>/</t>
        </is>
      </c>
      <c r="G11" s="36" t="inlineStr">
        <is>
          <t>/</t>
        </is>
      </c>
      <c r="H11" s="36" t="inlineStr">
        <is>
          <t>/</t>
        </is>
      </c>
      <c r="I11" s="36" t="inlineStr">
        <is>
          <t>/</t>
        </is>
      </c>
      <c r="J11" s="36" t="inlineStr">
        <is>
          <t>/</t>
        </is>
      </c>
      <c r="K11" s="37" t="inlineStr">
        <is>
          <t>/</t>
        </is>
      </c>
      <c r="L11" s="8" t="n"/>
      <c r="M11" s="8" t="n"/>
      <c r="N11" s="8" t="n"/>
      <c r="O11" s="8" t="n"/>
      <c r="P11" s="8" t="n"/>
      <c r="Q11" s="8" t="n"/>
      <c r="R11" s="9" t="n"/>
    </row>
    <row r="12" ht="13.55" customHeight="1" s="163">
      <c r="A12" s="31" t="inlineStr">
        <is>
          <t>Free surface [m²]</t>
        </is>
      </c>
      <c r="B12" s="35" t="inlineStr">
        <is>
          <t>2.996m²</t>
        </is>
      </c>
      <c r="C12" s="36" t="inlineStr">
        <is>
          <t>/</t>
        </is>
      </c>
      <c r="D12" s="36" t="inlineStr">
        <is>
          <t>/</t>
        </is>
      </c>
      <c r="E12" s="36" t="inlineStr">
        <is>
          <t>/</t>
        </is>
      </c>
      <c r="F12" s="36" t="inlineStr">
        <is>
          <t>/</t>
        </is>
      </c>
      <c r="G12" s="36" t="inlineStr">
        <is>
          <t>/</t>
        </is>
      </c>
      <c r="H12" s="36" t="inlineStr">
        <is>
          <t>/</t>
        </is>
      </c>
      <c r="I12" s="36" t="inlineStr">
        <is>
          <t>/</t>
        </is>
      </c>
      <c r="J12" s="36" t="inlineStr">
        <is>
          <t>/</t>
        </is>
      </c>
      <c r="K12" s="37" t="inlineStr">
        <is>
          <t>/</t>
        </is>
      </c>
      <c r="L12" s="8" t="n"/>
      <c r="M12" s="8" t="n"/>
      <c r="N12" s="8" t="n"/>
      <c r="O12" s="8" t="n"/>
      <c r="P12" s="8" t="n"/>
      <c r="Q12" s="8" t="n"/>
      <c r="R12" s="9" t="n"/>
    </row>
    <row r="13" ht="15" customHeight="1" s="163">
      <c r="A13" s="38" t="n"/>
      <c r="B13" s="39" t="n"/>
      <c r="C13" s="39" t="n"/>
      <c r="D13" s="40" t="n"/>
      <c r="E13" s="40" t="n"/>
      <c r="F13" s="171" t="n"/>
      <c r="G13" s="171" t="n"/>
      <c r="H13" s="171" t="n"/>
      <c r="I13" s="16" t="n"/>
      <c r="J13" s="8" t="n"/>
      <c r="K13" s="8" t="n"/>
      <c r="L13" s="8" t="n"/>
      <c r="M13" s="8" t="n"/>
      <c r="N13" s="8" t="n"/>
      <c r="O13" s="8" t="n"/>
      <c r="P13" s="8" t="n"/>
      <c r="Q13" s="8" t="n"/>
      <c r="R13" s="9" t="n"/>
    </row>
    <row r="14" ht="15" customHeight="1" s="163">
      <c r="A14" s="172" t="inlineStr">
        <is>
          <t>Monthly energy consumption in the high tariff [kWh]</t>
        </is>
      </c>
      <c r="B14" s="168" t="n"/>
      <c r="C14" s="169" t="n"/>
      <c r="D14" s="45" t="n"/>
      <c r="E14" s="46" t="n"/>
      <c r="F14" s="170" t="inlineStr">
        <is>
          <t>Working hours</t>
        </is>
      </c>
      <c r="G14" s="168" t="n"/>
      <c r="H14" s="168" t="n"/>
      <c r="I14" s="169" t="n"/>
      <c r="J14" s="20" t="n"/>
      <c r="K14" s="8" t="n"/>
      <c r="L14" s="8" t="n"/>
      <c r="M14" s="8" t="n"/>
      <c r="N14" s="8" t="n"/>
      <c r="O14" s="8" t="n"/>
      <c r="P14" s="8" t="n"/>
      <c r="Q14" s="8" t="n"/>
      <c r="R14" s="9" t="n"/>
    </row>
    <row r="15" ht="14.05" customHeight="1" s="163">
      <c r="A15" s="47" t="inlineStr">
        <is>
          <t>January</t>
        </is>
      </c>
      <c r="B15" s="173" t="inlineStr">
        <is>
          <t>1.000 kWh</t>
        </is>
      </c>
      <c r="C15" s="174" t="n"/>
      <c r="D15" s="175" t="n"/>
      <c r="E15" s="50" t="n"/>
      <c r="F15" s="51" t="inlineStr">
        <is>
          <t>Monday</t>
        </is>
      </c>
      <c r="G15" s="176" t="n"/>
      <c r="H15" s="53" t="inlineStr">
        <is>
          <t>07:00 - 18:00</t>
        </is>
      </c>
      <c r="I15" s="54" t="n"/>
      <c r="J15" s="8" t="n"/>
      <c r="K15" s="8" t="n"/>
      <c r="L15" s="8" t="n"/>
      <c r="M15" s="8" t="n"/>
      <c r="N15" s="8" t="n"/>
      <c r="O15" s="8" t="n"/>
      <c r="P15" s="8" t="n"/>
      <c r="Q15" s="8" t="n"/>
      <c r="R15" s="9" t="n"/>
    </row>
    <row r="16" ht="13.55" customHeight="1" s="163">
      <c r="A16" s="55" t="inlineStr">
        <is>
          <t>February</t>
        </is>
      </c>
      <c r="B16" s="177" t="inlineStr">
        <is>
          <t>1.000 kWh</t>
        </is>
      </c>
      <c r="C16" s="166" t="n"/>
      <c r="D16" s="175" t="n"/>
      <c r="E16" s="50" t="n"/>
      <c r="F16" s="57" t="inlineStr">
        <is>
          <t>Tuesday</t>
        </is>
      </c>
      <c r="H16" s="13" t="inlineStr">
        <is>
          <t>07:00 - 18:00</t>
        </is>
      </c>
      <c r="I16" s="59" t="n"/>
      <c r="J16" s="8" t="n"/>
      <c r="K16" s="8" t="n"/>
      <c r="L16" s="8" t="n"/>
      <c r="M16" s="8" t="n"/>
      <c r="N16" s="8" t="n"/>
      <c r="O16" s="8" t="n"/>
      <c r="P16" s="8" t="n"/>
      <c r="Q16" s="8" t="n"/>
      <c r="R16" s="9" t="n"/>
    </row>
    <row r="17" ht="13.55" customHeight="1" s="163">
      <c r="A17" s="55" t="inlineStr">
        <is>
          <t>March</t>
        </is>
      </c>
      <c r="B17" s="177" t="inlineStr">
        <is>
          <t>1.000 kWh</t>
        </is>
      </c>
      <c r="C17" s="166" t="n"/>
      <c r="D17" s="175" t="n"/>
      <c r="E17" s="50" t="n"/>
      <c r="F17" s="57" t="inlineStr">
        <is>
          <t>Wednesday</t>
        </is>
      </c>
      <c r="H17" s="13" t="inlineStr">
        <is>
          <t>07:00 - 18:00</t>
        </is>
      </c>
      <c r="I17" s="59" t="n"/>
      <c r="J17" s="8" t="n"/>
      <c r="K17" s="8" t="n"/>
      <c r="L17" s="8" t="n"/>
      <c r="M17" s="8" t="n"/>
      <c r="N17" s="8" t="n"/>
      <c r="O17" s="8" t="n"/>
      <c r="P17" s="8" t="n"/>
      <c r="Q17" s="8" t="n"/>
      <c r="R17" s="9" t="n"/>
    </row>
    <row r="18" ht="13.55" customHeight="1" s="163">
      <c r="A18" s="55" t="inlineStr">
        <is>
          <t>April</t>
        </is>
      </c>
      <c r="B18" s="177" t="inlineStr">
        <is>
          <t>1.000 kWh</t>
        </is>
      </c>
      <c r="C18" s="166" t="n"/>
      <c r="D18" s="175" t="n"/>
      <c r="E18" s="50" t="n"/>
      <c r="F18" s="57" t="inlineStr">
        <is>
          <t>Thursday</t>
        </is>
      </c>
      <c r="H18" s="13" t="inlineStr">
        <is>
          <t>07:00 - 18:00</t>
        </is>
      </c>
      <c r="I18" s="59" t="n"/>
      <c r="J18" s="8" t="n"/>
      <c r="K18" s="8" t="n"/>
      <c r="L18" s="8" t="n"/>
      <c r="M18" s="8" t="n"/>
      <c r="N18" s="8" t="n"/>
      <c r="O18" s="8" t="n"/>
      <c r="P18" s="8" t="n"/>
      <c r="Q18" s="8" t="n"/>
      <c r="R18" s="9" t="n"/>
    </row>
    <row r="19" ht="13.55" customHeight="1" s="163">
      <c r="A19" s="55" t="inlineStr">
        <is>
          <t>May</t>
        </is>
      </c>
      <c r="B19" s="177" t="inlineStr">
        <is>
          <t>2.000 kWh</t>
        </is>
      </c>
      <c r="C19" s="166" t="n"/>
      <c r="D19" s="175" t="n"/>
      <c r="E19" s="50" t="n"/>
      <c r="F19" s="57" t="inlineStr">
        <is>
          <t>Friday</t>
        </is>
      </c>
      <c r="H19" s="13" t="inlineStr">
        <is>
          <t>07:00 - 18:00</t>
        </is>
      </c>
      <c r="I19" s="59" t="n"/>
      <c r="J19" s="8" t="n"/>
      <c r="K19" s="8" t="n"/>
      <c r="L19" s="8" t="n"/>
      <c r="M19" s="8" t="n"/>
      <c r="N19" s="8" t="n"/>
      <c r="O19" s="8" t="n"/>
      <c r="P19" s="8" t="n"/>
      <c r="Q19" s="8" t="n"/>
      <c r="R19" s="9" t="n"/>
    </row>
    <row r="20" ht="13.55" customHeight="1" s="163">
      <c r="A20" s="55" t="inlineStr">
        <is>
          <t>June</t>
        </is>
      </c>
      <c r="B20" s="177" t="inlineStr">
        <is>
          <t>5.000 kWh</t>
        </is>
      </c>
      <c r="C20" s="166" t="n"/>
      <c r="D20" s="175" t="n"/>
      <c r="E20" s="50" t="n"/>
      <c r="F20" s="57" t="inlineStr">
        <is>
          <t>Saturday</t>
        </is>
      </c>
      <c r="H20" s="13" t="inlineStr">
        <is>
          <t>/</t>
        </is>
      </c>
      <c r="I20" s="59" t="n"/>
      <c r="J20" s="8" t="n"/>
      <c r="K20" s="8" t="n"/>
      <c r="L20" s="8" t="n"/>
      <c r="M20" s="8" t="n"/>
      <c r="N20" s="8" t="n"/>
      <c r="O20" s="8" t="n"/>
      <c r="P20" s="8" t="n"/>
      <c r="Q20" s="8" t="n"/>
      <c r="R20" s="9" t="n"/>
    </row>
    <row r="21" ht="13.55" customHeight="1" s="163">
      <c r="A21" s="55" t="inlineStr">
        <is>
          <t>Jully</t>
        </is>
      </c>
      <c r="B21" s="177" t="inlineStr">
        <is>
          <t>6.000 kWh</t>
        </is>
      </c>
      <c r="C21" s="166" t="n"/>
      <c r="D21" s="175" t="n"/>
      <c r="E21" s="50" t="n"/>
      <c r="F21" s="57" t="inlineStr">
        <is>
          <t>Sunday</t>
        </is>
      </c>
      <c r="H21" s="13" t="inlineStr">
        <is>
          <t>/</t>
        </is>
      </c>
      <c r="I21" s="59" t="n"/>
      <c r="J21" s="8" t="n"/>
      <c r="K21" s="8" t="n"/>
      <c r="L21" s="8" t="n"/>
      <c r="M21" s="8" t="n"/>
      <c r="N21" s="8" t="n"/>
      <c r="O21" s="8" t="n"/>
      <c r="P21" s="8" t="n"/>
      <c r="Q21" s="8" t="n"/>
      <c r="R21" s="9" t="n"/>
    </row>
    <row r="22" ht="13.55" customHeight="1" s="163">
      <c r="A22" s="55" t="inlineStr">
        <is>
          <t>August</t>
        </is>
      </c>
      <c r="B22" s="177" t="inlineStr">
        <is>
          <t>4.000 kWh</t>
        </is>
      </c>
      <c r="C22" s="166" t="n"/>
      <c r="D22" s="175" t="n"/>
      <c r="E22" s="50" t="n"/>
      <c r="F22" s="8" t="n"/>
      <c r="G22" s="8" t="n"/>
      <c r="H22" s="60" t="n"/>
      <c r="I22" s="8" t="n"/>
      <c r="J22" s="8" t="n"/>
      <c r="K22" s="8" t="n"/>
      <c r="L22" s="8" t="n"/>
      <c r="M22" s="8" t="n"/>
      <c r="N22" s="8" t="n"/>
      <c r="O22" s="8" t="n"/>
      <c r="P22" s="8" t="n"/>
      <c r="Q22" s="8" t="n"/>
      <c r="R22" s="9" t="n"/>
    </row>
    <row r="23" ht="13.55" customHeight="1" s="163">
      <c r="A23" s="55" t="inlineStr">
        <is>
          <t>September</t>
        </is>
      </c>
      <c r="B23" s="177" t="inlineStr">
        <is>
          <t>3.000 kWh</t>
        </is>
      </c>
      <c r="C23" s="166" t="n"/>
      <c r="D23" s="175" t="n"/>
      <c r="E23" s="50" t="n"/>
      <c r="F23" s="61" t="inlineStr">
        <is>
          <t>Non-working days in the year:</t>
        </is>
      </c>
      <c r="H23" s="11" t="inlineStr">
        <is>
          <t>7 days</t>
        </is>
      </c>
      <c r="I23" s="165" t="n"/>
      <c r="J23" s="8" t="n"/>
      <c r="K23" s="8" t="n"/>
      <c r="L23" s="8" t="n"/>
      <c r="M23" s="8" t="n"/>
      <c r="N23" s="8" t="n"/>
      <c r="O23" s="8" t="n"/>
      <c r="P23" s="8" t="n"/>
      <c r="Q23" s="8" t="n"/>
      <c r="R23" s="9" t="n"/>
    </row>
    <row r="24" ht="15" customHeight="1" s="163">
      <c r="A24" s="55" t="inlineStr">
        <is>
          <t>October</t>
        </is>
      </c>
      <c r="B24" s="177" t="inlineStr">
        <is>
          <t>2.000 kWh</t>
        </is>
      </c>
      <c r="C24" s="166" t="n"/>
      <c r="D24" s="175" t="n"/>
      <c r="E24" s="50" t="n"/>
      <c r="F24" s="16" t="n"/>
      <c r="G24" s="16" t="n"/>
      <c r="H24" s="15" t="n"/>
      <c r="I24" s="15" t="n"/>
      <c r="J24" s="8" t="n"/>
      <c r="K24" s="8" t="n"/>
      <c r="L24" s="8" t="n"/>
      <c r="M24" s="8" t="n"/>
      <c r="N24" s="8" t="n"/>
      <c r="O24" s="8" t="n"/>
      <c r="P24" s="8" t="n"/>
      <c r="Q24" s="8" t="n"/>
      <c r="R24" s="9" t="n"/>
    </row>
    <row r="25" ht="15" customHeight="1" s="163">
      <c r="A25" s="55" t="inlineStr">
        <is>
          <t>November</t>
        </is>
      </c>
      <c r="B25" s="177" t="inlineStr">
        <is>
          <t>1.000 kWh</t>
        </is>
      </c>
      <c r="C25" s="166" t="n"/>
      <c r="D25" s="175" t="n"/>
      <c r="E25" s="46" t="n"/>
      <c r="F25" s="170" t="inlineStr">
        <is>
          <t>PV module information</t>
        </is>
      </c>
      <c r="G25" s="168" t="n"/>
      <c r="H25" s="168" t="n"/>
      <c r="I25" s="169" t="n"/>
      <c r="J25" s="20" t="n"/>
      <c r="K25" s="8" t="n"/>
      <c r="L25" s="8" t="n"/>
      <c r="M25" s="8" t="n"/>
      <c r="N25" s="8" t="n"/>
      <c r="O25" s="8" t="n"/>
      <c r="P25" s="8" t="n"/>
      <c r="Q25" s="8" t="n"/>
      <c r="R25" s="9" t="n"/>
    </row>
    <row r="26" ht="14.05" customHeight="1" s="163">
      <c r="A26" s="55" t="inlineStr">
        <is>
          <t>December</t>
        </is>
      </c>
      <c r="B26" s="177" t="inlineStr">
        <is>
          <t>1.000 kWh</t>
        </is>
      </c>
      <c r="C26" s="166" t="n"/>
      <c r="D26" s="175" t="n"/>
      <c r="E26" s="50" t="n"/>
      <c r="F26" s="63" t="inlineStr">
        <is>
          <t>Nominal power [Wp]:</t>
        </is>
      </c>
      <c r="G26" s="176" t="n"/>
      <c r="H26" s="178" t="inlineStr">
        <is>
          <t>450 Wp</t>
        </is>
      </c>
      <c r="I26" s="174" t="n"/>
      <c r="J26" s="66" t="inlineStr">
        <is>
          <t>Note: Additional safety space on the roofs will be included in the calculations</t>
        </is>
      </c>
      <c r="L26" s="8" t="n"/>
      <c r="M26" s="8" t="n"/>
      <c r="N26" s="8" t="n"/>
      <c r="O26" s="8" t="n"/>
      <c r="P26" s="8" t="n"/>
      <c r="Q26" s="8" t="n"/>
      <c r="R26" s="9" t="n"/>
    </row>
    <row r="27" ht="14.4" customHeight="1" s="163">
      <c r="A27" s="68" t="n"/>
      <c r="B27" s="179" t="n"/>
      <c r="C27" s="179" t="n"/>
      <c r="D27" s="175" t="n"/>
      <c r="E27" s="50" t="n"/>
      <c r="F27" s="61" t="inlineStr">
        <is>
          <t>Length [mm]:</t>
        </is>
      </c>
      <c r="H27" s="180" t="inlineStr">
        <is>
          <t>1.800 mm</t>
        </is>
      </c>
      <c r="I27" s="166" t="n"/>
      <c r="L27" s="8" t="n"/>
      <c r="M27" s="8" t="n"/>
      <c r="N27" s="8" t="n"/>
      <c r="O27" s="8" t="n"/>
      <c r="P27" s="8" t="n"/>
      <c r="Q27" s="8" t="n"/>
      <c r="R27" s="9" t="n"/>
    </row>
    <row r="28" ht="13.55" customHeight="1" s="163">
      <c r="A28" s="71" t="inlineStr">
        <is>
          <t>Maximum authorised power [kW]:</t>
        </is>
      </c>
      <c r="B28" s="181" t="inlineStr">
        <is>
          <t>50,0 kW</t>
        </is>
      </c>
      <c r="C28" s="165" t="n"/>
      <c r="D28" s="182" t="n"/>
      <c r="E28" s="50" t="n"/>
      <c r="F28" s="61" t="inlineStr">
        <is>
          <t>Width [mm]:</t>
        </is>
      </c>
      <c r="H28" s="180" t="inlineStr">
        <is>
          <t>1.134 mm</t>
        </is>
      </c>
      <c r="I28" s="166" t="n"/>
      <c r="L28" s="8" t="n"/>
      <c r="M28" s="8" t="n"/>
      <c r="N28" s="8" t="n"/>
      <c r="O28" s="8" t="n"/>
      <c r="P28" s="8" t="n"/>
      <c r="Q28" s="8" t="n"/>
      <c r="R28" s="9" t="n"/>
    </row>
    <row r="29" ht="16.2" customHeight="1" s="163">
      <c r="A29" s="74" t="n"/>
      <c r="B29" s="183" t="n"/>
      <c r="C29" s="183" t="n"/>
      <c r="D29" s="184" t="n"/>
      <c r="E29" s="77" t="n"/>
      <c r="F29" s="78" t="n"/>
      <c r="G29" s="78" t="n"/>
      <c r="H29" s="79" t="n"/>
      <c r="I29" s="79" t="n"/>
      <c r="J29" s="78" t="n"/>
      <c r="K29" s="78" t="n"/>
      <c r="L29" s="8" t="n"/>
      <c r="M29" s="8" t="n"/>
      <c r="N29" s="8" t="n"/>
      <c r="O29" s="8" t="n"/>
      <c r="P29" s="8" t="n"/>
      <c r="Q29" s="8" t="n"/>
      <c r="R29" s="9" t="n"/>
    </row>
    <row r="30" ht="16.2" customHeight="1" s="163">
      <c r="A30" s="172" t="inlineStr">
        <is>
          <t>Electricity prices</t>
        </is>
      </c>
      <c r="B30" s="168" t="n"/>
      <c r="C30" s="169" t="n"/>
      <c r="D30" s="185" t="n"/>
      <c r="E30" s="77" t="n"/>
      <c r="F30" s="78" t="n"/>
      <c r="G30" s="78" t="n"/>
      <c r="H30" s="78" t="n"/>
      <c r="I30" s="78" t="n"/>
      <c r="J30" s="78" t="n"/>
      <c r="K30" s="78" t="n"/>
      <c r="L30" s="8" t="n"/>
      <c r="M30" s="8" t="n"/>
      <c r="N30" s="8" t="n"/>
      <c r="O30" s="8" t="n"/>
      <c r="P30" s="8" t="n"/>
      <c r="Q30" s="8" t="n"/>
      <c r="R30" s="9" t="n"/>
    </row>
    <row r="31" ht="14.05" customHeight="1" s="163">
      <c r="A31" s="81" t="inlineStr">
        <is>
          <t>Base price of electricity [EUR/MWh]:</t>
        </is>
      </c>
      <c r="B31" s="186" t="inlineStr">
        <is>
          <t>120 EUR / MWh</t>
        </is>
      </c>
      <c r="C31" s="174" t="n"/>
      <c r="D31" s="8" t="n"/>
      <c r="E31" s="8" t="n"/>
      <c r="F31" s="8" t="n"/>
      <c r="G31" s="8" t="n"/>
      <c r="H31" s="8" t="n"/>
      <c r="I31" s="8" t="n"/>
      <c r="J31" s="8" t="n"/>
      <c r="K31" s="8" t="n"/>
      <c r="L31" s="8" t="n"/>
      <c r="M31" s="8" t="n"/>
      <c r="N31" s="8" t="n"/>
      <c r="O31" s="8" t="n"/>
      <c r="P31" s="8" t="n"/>
      <c r="Q31" s="8" t="n"/>
      <c r="R31" s="9" t="n"/>
    </row>
    <row r="32" ht="13.55" customHeight="1" s="163">
      <c r="A32" s="71" t="inlineStr">
        <is>
          <t>Taxes and VAT [% of electricity price]:</t>
        </is>
      </c>
      <c r="B32" s="187" t="inlineStr">
        <is>
          <t>40,0 %</t>
        </is>
      </c>
      <c r="C32" s="166" t="n"/>
      <c r="D32" s="8" t="n"/>
      <c r="E32" s="8" t="n"/>
      <c r="F32" s="8" t="n"/>
      <c r="G32" s="8" t="n"/>
      <c r="H32" s="8" t="n"/>
      <c r="I32" s="8" t="n"/>
      <c r="J32" s="8" t="n"/>
      <c r="K32" s="8" t="n"/>
      <c r="L32" s="8" t="n"/>
      <c r="M32" s="8" t="n"/>
      <c r="N32" s="8" t="n"/>
      <c r="O32" s="8" t="n"/>
      <c r="P32" s="8" t="n"/>
      <c r="Q32" s="8" t="n"/>
      <c r="R32" s="9" t="n"/>
    </row>
    <row r="33" ht="13.55" customHeight="1" s="163">
      <c r="A33" s="71" t="inlineStr">
        <is>
          <t>Total electricity price [EUR/MWh]:</t>
        </is>
      </c>
      <c r="B33" s="187" t="inlineStr">
        <is>
          <t>168 EUR / MWh</t>
        </is>
      </c>
      <c r="C33" s="166" t="n"/>
      <c r="D33" s="8" t="n"/>
      <c r="E33" s="8" t="n"/>
      <c r="F33" s="8" t="n"/>
      <c r="G33" s="8" t="n"/>
      <c r="H33" s="8" t="n"/>
      <c r="I33" s="8" t="n"/>
      <c r="J33" s="8" t="n"/>
      <c r="K33" s="8" t="n"/>
      <c r="L33" s="8" t="n"/>
      <c r="M33" s="8" t="n"/>
      <c r="N33" s="8" t="n"/>
      <c r="O33" s="8" t="n"/>
      <c r="P33" s="8" t="n"/>
      <c r="Q33" s="8" t="n"/>
      <c r="R33" s="9" t="n"/>
    </row>
    <row r="34" ht="13.55" customHeight="1" s="163">
      <c r="A34" s="71" t="inlineStr">
        <is>
          <t>Selling price of electricity [EUR/MWh]:</t>
        </is>
      </c>
      <c r="B34" s="188" t="inlineStr">
        <is>
          <t>115 EUR / MWh</t>
        </is>
      </c>
      <c r="C34" s="166" t="n"/>
      <c r="D34" s="8" t="n"/>
      <c r="E34" s="8" t="n"/>
      <c r="F34" s="8" t="n"/>
      <c r="G34" s="8" t="n"/>
      <c r="H34" s="8" t="n"/>
      <c r="I34" s="8" t="n"/>
      <c r="J34" s="8" t="n"/>
      <c r="K34" s="8" t="n"/>
      <c r="L34" s="8" t="n"/>
      <c r="M34" s="8" t="n"/>
      <c r="N34" s="8" t="n"/>
      <c r="O34" s="8" t="n"/>
      <c r="P34" s="8" t="n"/>
      <c r="Q34" s="8" t="n"/>
      <c r="R34" s="9" t="n"/>
    </row>
    <row r="35" ht="73.2" customHeight="1" s="163">
      <c r="A35" s="14" t="n"/>
      <c r="B35" s="15" t="n"/>
      <c r="C35" s="15" t="n"/>
      <c r="D35" s="16" t="n"/>
      <c r="E35" s="16" t="n"/>
      <c r="F35" s="16" t="n"/>
      <c r="G35" s="16" t="n"/>
      <c r="H35" s="16" t="n"/>
      <c r="I35" s="16" t="n"/>
      <c r="J35" s="16" t="n"/>
      <c r="K35" s="16" t="n"/>
      <c r="L35" s="8" t="n"/>
      <c r="M35" s="8" t="n"/>
      <c r="N35" s="8" t="n"/>
      <c r="O35" s="8" t="n"/>
      <c r="P35" s="8" t="n"/>
      <c r="Q35" s="8" t="n"/>
      <c r="R35" s="9" t="n"/>
    </row>
    <row r="36" ht="21.6" customHeight="1" s="163">
      <c r="A36" s="167" t="inlineStr">
        <is>
          <t>OUTPUT DATA</t>
        </is>
      </c>
      <c r="B36" s="168" t="n"/>
      <c r="C36" s="168" t="n"/>
      <c r="D36" s="168" t="n"/>
      <c r="E36" s="168" t="n"/>
      <c r="F36" s="168" t="n"/>
      <c r="G36" s="168" t="n"/>
      <c r="H36" s="168" t="n"/>
      <c r="I36" s="168" t="n"/>
      <c r="J36" s="168" t="n"/>
      <c r="K36" s="169" t="n"/>
      <c r="L36" s="85" t="n"/>
      <c r="M36" s="86" t="n"/>
      <c r="N36" s="86" t="n"/>
      <c r="O36" s="86" t="n"/>
      <c r="P36" s="86" t="n"/>
      <c r="Q36" s="86" t="n"/>
      <c r="R36" s="87" t="n"/>
    </row>
    <row r="37" ht="14.05" customHeight="1" s="163">
      <c r="A37" s="88" t="n"/>
      <c r="B37" s="89" t="n"/>
      <c r="C37" s="89" t="n"/>
      <c r="D37" s="89" t="n"/>
      <c r="E37" s="89" t="n"/>
      <c r="F37" s="89" t="n"/>
      <c r="G37" s="89" t="n"/>
      <c r="H37" s="89" t="n"/>
      <c r="I37" s="89" t="n"/>
      <c r="J37" s="176" t="n"/>
      <c r="K37" s="89" t="n"/>
      <c r="L37" s="8" t="n"/>
      <c r="M37" s="8" t="n"/>
      <c r="N37" s="8" t="n"/>
      <c r="O37" s="8" t="n"/>
      <c r="P37" s="8" t="n"/>
      <c r="Q37" s="8" t="n"/>
      <c r="R37" s="9" t="n"/>
    </row>
    <row r="38" ht="13.55" customHeight="1" s="163">
      <c r="A38" s="90" t="inlineStr">
        <is>
          <t>Recommended power based on the electricity consumption  [kWp]</t>
        </is>
      </c>
      <c r="C38" s="92" t="inlineStr">
        <is>
          <t>29,70 kWp</t>
        </is>
      </c>
      <c r="D38" s="165" t="n"/>
      <c r="E38" s="94" t="inlineStr">
        <is>
          <t>Total energy savings in the exploitation period [kWh]</t>
        </is>
      </c>
      <c r="I38" s="92" t="inlineStr">
        <is>
          <t>461.079,08 kWh</t>
        </is>
      </c>
      <c r="J38" s="165" t="n"/>
      <c r="K38" s="86" t="n"/>
      <c r="L38" s="8" t="n"/>
      <c r="M38" s="8" t="n"/>
      <c r="N38" s="8" t="n"/>
      <c r="O38" s="8" t="n"/>
      <c r="P38" s="8" t="n"/>
      <c r="Q38" s="8" t="n"/>
      <c r="R38" s="9" t="n"/>
    </row>
    <row r="39" ht="13.55" customHeight="1" s="163">
      <c r="A39" s="10" t="inlineStr">
        <is>
          <t>Maximum power based on the free roof surface [kWp]</t>
        </is>
      </c>
      <c r="C39" s="13" t="inlineStr">
        <is>
          <t>574,20 kWp</t>
        </is>
      </c>
      <c r="D39" s="166" t="n"/>
      <c r="E39" s="189" t="n"/>
      <c r="F39" s="12" t="inlineStr">
        <is>
          <t>Annual energy surplus [kWh]</t>
        </is>
      </c>
      <c r="I39" s="177" t="inlineStr">
        <is>
          <t>18.480,60 kWh</t>
        </is>
      </c>
      <c r="J39" s="166" t="n"/>
      <c r="K39" s="8" t="n"/>
      <c r="L39" s="8" t="n"/>
      <c r="M39" s="8" t="n"/>
      <c r="N39" s="8" t="n"/>
      <c r="O39" s="8" t="n"/>
      <c r="P39" s="8" t="n"/>
      <c r="Q39" s="8" t="n"/>
      <c r="R39" s="9" t="n"/>
    </row>
    <row r="40" ht="13.55" customHeight="1" s="163">
      <c r="A40" s="10" t="inlineStr">
        <is>
          <t>Final power of the PV plant [kWp]</t>
        </is>
      </c>
      <c r="C40" s="13" t="inlineStr">
        <is>
          <t>29,70 kWp</t>
        </is>
      </c>
      <c r="D40" s="166" t="n"/>
      <c r="E40" s="189" t="n"/>
      <c r="F40" s="12" t="inlineStr">
        <is>
          <t>Annual energy surplus [%]</t>
        </is>
      </c>
      <c r="I40" s="187" t="inlineStr">
        <is>
          <t>52,28 %</t>
        </is>
      </c>
      <c r="J40" s="166" t="n"/>
      <c r="K40" s="8" t="n"/>
      <c r="L40" s="8" t="n"/>
      <c r="M40" s="8" t="n"/>
      <c r="N40" s="8" t="n"/>
      <c r="O40" s="8" t="n"/>
      <c r="P40" s="8" t="n"/>
      <c r="Q40" s="8" t="n"/>
      <c r="R40" s="9" t="n"/>
    </row>
    <row r="41" ht="13.55" customHeight="1" s="163">
      <c r="A41" s="10" t="inlineStr">
        <is>
          <t>Total estimated annual energy production [kWh]</t>
        </is>
      </c>
      <c r="C41" s="13" t="inlineStr">
        <is>
          <t>35.347,57 kWh</t>
        </is>
      </c>
      <c r="D41" s="166" t="n"/>
      <c r="E41" s="182" t="n"/>
      <c r="F41" s="12" t="inlineStr">
        <is>
          <t>Total energy surplus in the exploitation period [kWh]</t>
        </is>
      </c>
      <c r="I41" s="177" t="inlineStr">
        <is>
          <t>505.189,78 kWh</t>
        </is>
      </c>
      <c r="J41" s="166" t="n"/>
      <c r="K41" s="8" t="n"/>
      <c r="L41" s="8" t="n"/>
      <c r="M41" s="8" t="n"/>
      <c r="N41" s="8" t="n"/>
      <c r="O41" s="8" t="n"/>
      <c r="P41" s="8" t="n"/>
      <c r="Q41" s="8" t="n"/>
      <c r="R41" s="9" t="n"/>
    </row>
    <row r="42" ht="13.55" customHeight="1" s="163">
      <c r="A42" s="10" t="inlineStr">
        <is>
          <t xml:space="preserve">Total used area of </t>
        </is>
      </c>
      <c r="C42" s="13" t="inlineStr">
        <is>
          <t>154,93 m²</t>
        </is>
      </c>
      <c r="D42" s="166" t="n"/>
      <c r="E42" s="190" t="n"/>
      <c r="F42" s="12" t="inlineStr">
        <is>
          <t>CO2 emissions reduction during the exploitation period [tons]</t>
        </is>
      </c>
      <c r="I42" s="191" t="inlineStr">
        <is>
          <t>821,33 tons</t>
        </is>
      </c>
      <c r="J42" s="166" t="n"/>
      <c r="K42" s="8" t="n"/>
      <c r="L42" s="8" t="n"/>
      <c r="M42" s="8" t="n"/>
      <c r="N42" s="8" t="n"/>
      <c r="O42" s="8" t="n"/>
      <c r="P42" s="8" t="n"/>
      <c r="Q42" s="8" t="n"/>
      <c r="R42" s="9" t="n"/>
    </row>
    <row r="43" ht="13.55" customHeight="1" s="163">
      <c r="A43" s="10" t="inlineStr">
        <is>
          <t>Annual energy savings [kWh]</t>
        </is>
      </c>
      <c r="C43" s="13" t="inlineStr">
        <is>
          <t>16.866,97 kWh</t>
        </is>
      </c>
      <c r="D43" s="166" t="n"/>
      <c r="E43" s="182" t="n"/>
      <c r="F43" s="12" t="inlineStr">
        <is>
          <t>Estimated annual maintenance costs [EUR]</t>
        </is>
      </c>
      <c r="I43" s="192" t="inlineStr">
        <is>
          <t>594,00 EUR</t>
        </is>
      </c>
      <c r="J43" s="166" t="n"/>
      <c r="K43" s="8" t="n"/>
      <c r="L43" s="8" t="n"/>
      <c r="M43" s="8" t="n"/>
      <c r="N43" s="8" t="n"/>
      <c r="O43" s="8" t="n"/>
      <c r="P43" s="8" t="n"/>
      <c r="Q43" s="8" t="n"/>
      <c r="R43" s="9" t="n"/>
    </row>
    <row r="44" ht="13.55" customHeight="1" s="163">
      <c r="A44" s="10" t="inlineStr">
        <is>
          <t>Annual energy savings [%]</t>
        </is>
      </c>
      <c r="C44" s="13" t="inlineStr">
        <is>
          <t>60,24%</t>
        </is>
      </c>
      <c r="D44" s="166" t="n"/>
      <c r="E44" s="193" t="n"/>
      <c r="F44" s="12" t="inlineStr">
        <is>
          <t>Estimated value of the investment [EUR]</t>
        </is>
      </c>
      <c r="I44" s="192" t="inlineStr">
        <is>
          <t>29.700 EUR</t>
        </is>
      </c>
      <c r="J44" s="166" t="n"/>
      <c r="K44" s="8" t="n"/>
      <c r="L44" s="8" t="n"/>
      <c r="M44" s="8" t="n"/>
      <c r="N44" s="8" t="n"/>
      <c r="O44" s="8" t="n"/>
      <c r="P44" s="8" t="n"/>
      <c r="Q44" s="8" t="n"/>
      <c r="R44" s="9" t="n"/>
    </row>
    <row r="45" ht="13.55" customHeight="1" s="163">
      <c r="A45" s="10" t="inlineStr">
        <is>
          <t>Annual energy savings [EUR]</t>
        </is>
      </c>
      <c r="C45" s="13" t="inlineStr">
        <is>
          <t>4.958,92 EUR</t>
        </is>
      </c>
      <c r="D45" s="166" t="n"/>
      <c r="E45" s="194" t="n"/>
      <c r="F45" s="12" t="inlineStr">
        <is>
          <t>ROI [years]</t>
        </is>
      </c>
      <c r="I45" s="195" t="inlineStr">
        <is>
          <t>6,15 years</t>
        </is>
      </c>
      <c r="J45" s="166" t="n"/>
      <c r="K45" s="8" t="n"/>
      <c r="L45" s="8" t="n"/>
      <c r="M45" s="8" t="n"/>
      <c r="N45" s="8" t="n"/>
      <c r="O45" s="8" t="n"/>
      <c r="P45" s="8" t="n"/>
      <c r="Q45" s="8" t="n"/>
      <c r="R45" s="9" t="n"/>
    </row>
    <row r="46" ht="155.4" customHeight="1" s="163">
      <c r="A46" s="103" t="n"/>
      <c r="B46" s="95" t="n"/>
      <c r="C46" s="104" t="n"/>
      <c r="D46" s="104" t="n"/>
      <c r="E46" s="182" t="n"/>
      <c r="F46" s="59" t="n"/>
      <c r="G46" s="8" t="n"/>
      <c r="H46" s="8" t="n"/>
      <c r="I46" s="60" t="n"/>
      <c r="J46" s="60" t="n"/>
      <c r="K46" s="8" t="n"/>
      <c r="L46" s="8" t="n"/>
      <c r="M46" s="8" t="n"/>
      <c r="N46" s="8" t="n"/>
      <c r="O46" s="8" t="n"/>
      <c r="P46" s="8" t="n"/>
      <c r="Q46" s="8" t="n"/>
      <c r="R46" s="9" t="n"/>
    </row>
    <row r="47" ht="45" customHeight="1" s="163">
      <c r="A47" s="105" t="inlineStr">
        <is>
          <t>Feasibility Study - Rooftop Solar Power Plant</t>
        </is>
      </c>
      <c r="G47" s="8" t="n"/>
      <c r="H47" s="8" t="n"/>
      <c r="I47" s="8" t="n"/>
      <c r="J47" s="107" t="n"/>
      <c r="M47" s="8" t="n"/>
      <c r="N47" s="8" t="n"/>
      <c r="O47" s="8" t="n"/>
      <c r="P47" s="8" t="n"/>
      <c r="Q47" s="8" t="n"/>
      <c r="R47" s="9" t="n"/>
    </row>
    <row r="48" ht="19.2" customHeight="1" s="163">
      <c r="A48" s="108" t="n"/>
      <c r="B48" s="109" t="n"/>
      <c r="C48" s="109" t="n"/>
      <c r="D48" s="109" t="n"/>
      <c r="E48" s="109" t="n"/>
      <c r="F48" s="109" t="n"/>
      <c r="G48" s="16" t="n"/>
      <c r="H48" s="16" t="n"/>
      <c r="I48" s="16" t="n"/>
      <c r="J48" s="110" t="n"/>
      <c r="K48" s="110" t="n"/>
      <c r="L48" s="110" t="n"/>
      <c r="M48" s="8" t="n"/>
      <c r="N48" s="8" t="n"/>
      <c r="O48" s="8" t="n"/>
      <c r="P48" s="8" t="n"/>
      <c r="Q48" s="8" t="n"/>
      <c r="R48" s="9" t="n"/>
    </row>
    <row r="49" ht="36" customHeight="1" s="163">
      <c r="A49" s="196" t="inlineStr">
        <is>
          <t xml:space="preserve">OUTPUT DATA PER ROOF </t>
        </is>
      </c>
      <c r="B49" s="168" t="n"/>
      <c r="C49" s="168" t="n"/>
      <c r="D49" s="168" t="n"/>
      <c r="E49" s="168" t="n"/>
      <c r="F49" s="168" t="n"/>
      <c r="G49" s="168" t="n"/>
      <c r="H49" s="168" t="n"/>
      <c r="I49" s="168" t="n"/>
      <c r="J49" s="168" t="n"/>
      <c r="K49" s="168" t="n"/>
      <c r="L49" s="169" t="n"/>
      <c r="M49" s="20" t="n"/>
      <c r="N49" s="8" t="n"/>
      <c r="O49" s="8" t="n"/>
      <c r="P49" s="8" t="n"/>
      <c r="Q49" s="8" t="n"/>
      <c r="R49" s="9" t="n"/>
    </row>
    <row r="50" ht="14.05" customHeight="1" s="163">
      <c r="A50" s="27" t="inlineStr">
        <is>
          <t>Roof number</t>
        </is>
      </c>
      <c r="B50" s="176" t="n"/>
      <c r="C50" s="28" t="inlineStr">
        <is>
          <t>1</t>
        </is>
      </c>
      <c r="D50" s="29" t="inlineStr">
        <is>
          <t>/</t>
        </is>
      </c>
      <c r="E50" s="29" t="inlineStr">
        <is>
          <t>/</t>
        </is>
      </c>
      <c r="F50" s="29" t="inlineStr">
        <is>
          <t>/</t>
        </is>
      </c>
      <c r="G50" s="29" t="inlineStr">
        <is>
          <t>/</t>
        </is>
      </c>
      <c r="H50" s="29" t="inlineStr">
        <is>
          <t>/</t>
        </is>
      </c>
      <c r="I50" s="29" t="inlineStr">
        <is>
          <t>/</t>
        </is>
      </c>
      <c r="J50" s="29" t="inlineStr">
        <is>
          <t>/</t>
        </is>
      </c>
      <c r="K50" s="29" t="inlineStr">
        <is>
          <t>/</t>
        </is>
      </c>
      <c r="L50" s="29" t="inlineStr">
        <is>
          <t>/</t>
        </is>
      </c>
      <c r="M50" s="30" t="n"/>
      <c r="N50" s="8" t="n"/>
      <c r="O50" s="8" t="n"/>
      <c r="P50" s="8" t="n"/>
      <c r="Q50" s="8" t="n"/>
      <c r="R50" s="9" t="n"/>
    </row>
    <row r="51" ht="13.55" customHeight="1" s="163">
      <c r="A51" s="31" t="inlineStr">
        <is>
          <t>Roof tilt angle [°]</t>
        </is>
      </c>
      <c r="C51" s="32" t="inlineStr">
        <is>
          <t>12 °</t>
        </is>
      </c>
      <c r="D51" s="33" t="inlineStr">
        <is>
          <t>/</t>
        </is>
      </c>
      <c r="E51" s="33" t="inlineStr">
        <is>
          <t>/</t>
        </is>
      </c>
      <c r="F51" s="33" t="inlineStr">
        <is>
          <t>/</t>
        </is>
      </c>
      <c r="G51" s="33" t="inlineStr">
        <is>
          <t>/</t>
        </is>
      </c>
      <c r="H51" s="33" t="inlineStr">
        <is>
          <t>/</t>
        </is>
      </c>
      <c r="I51" s="33" t="inlineStr">
        <is>
          <t>/</t>
        </is>
      </c>
      <c r="J51" s="33" t="inlineStr">
        <is>
          <t>/</t>
        </is>
      </c>
      <c r="K51" s="33" t="inlineStr">
        <is>
          <t>/</t>
        </is>
      </c>
      <c r="L51" s="34" t="inlineStr">
        <is>
          <t>/</t>
        </is>
      </c>
      <c r="M51" s="8" t="n"/>
      <c r="N51" s="8" t="n"/>
      <c r="O51" s="8" t="n"/>
      <c r="P51" s="8" t="n"/>
      <c r="Q51" s="8" t="n"/>
      <c r="R51" s="9" t="n"/>
    </row>
    <row r="52" ht="13.55" customHeight="1" s="163">
      <c r="A52" s="31" t="inlineStr">
        <is>
          <t>Roof azimuth angle [°]</t>
        </is>
      </c>
      <c r="C52" s="35" t="inlineStr">
        <is>
          <t>15 °</t>
        </is>
      </c>
      <c r="D52" s="36" t="inlineStr">
        <is>
          <t>/</t>
        </is>
      </c>
      <c r="E52" s="36" t="inlineStr">
        <is>
          <t>/</t>
        </is>
      </c>
      <c r="F52" s="36" t="inlineStr">
        <is>
          <t>/</t>
        </is>
      </c>
      <c r="G52" s="36" t="inlineStr">
        <is>
          <t>/</t>
        </is>
      </c>
      <c r="H52" s="36" t="inlineStr">
        <is>
          <t>/</t>
        </is>
      </c>
      <c r="I52" s="36" t="inlineStr">
        <is>
          <t>/</t>
        </is>
      </c>
      <c r="J52" s="36" t="inlineStr">
        <is>
          <t>/</t>
        </is>
      </c>
      <c r="K52" s="36" t="inlineStr">
        <is>
          <t>/</t>
        </is>
      </c>
      <c r="L52" s="37" t="inlineStr">
        <is>
          <t>/</t>
        </is>
      </c>
      <c r="M52" s="8" t="n"/>
      <c r="N52" s="8" t="n"/>
      <c r="O52" s="8" t="n"/>
      <c r="P52" s="8" t="n"/>
      <c r="Q52" s="8" t="n"/>
      <c r="R52" s="9" t="n"/>
    </row>
    <row r="53" ht="13.55" customHeight="1" s="163">
      <c r="A53" s="31" t="inlineStr">
        <is>
          <t>Power that can be installed on the roof [kWp]</t>
        </is>
      </c>
      <c r="C53" s="35" t="inlineStr">
        <is>
          <t>29,70 kWp</t>
        </is>
      </c>
      <c r="D53" s="36" t="inlineStr">
        <is>
          <t>/</t>
        </is>
      </c>
      <c r="E53" s="36" t="inlineStr">
        <is>
          <t>/</t>
        </is>
      </c>
      <c r="F53" s="36" t="inlineStr">
        <is>
          <t>/</t>
        </is>
      </c>
      <c r="G53" s="36" t="inlineStr">
        <is>
          <t>/</t>
        </is>
      </c>
      <c r="H53" s="36" t="inlineStr">
        <is>
          <t>/</t>
        </is>
      </c>
      <c r="I53" s="36" t="inlineStr">
        <is>
          <t>/</t>
        </is>
      </c>
      <c r="J53" s="36" t="inlineStr">
        <is>
          <t>/</t>
        </is>
      </c>
      <c r="K53" s="36" t="inlineStr">
        <is>
          <t>/</t>
        </is>
      </c>
      <c r="L53" s="37" t="inlineStr">
        <is>
          <t>/</t>
        </is>
      </c>
      <c r="M53" s="8" t="n"/>
      <c r="N53" s="8" t="n"/>
      <c r="O53" s="8" t="n"/>
      <c r="P53" s="8" t="n"/>
      <c r="Q53" s="8" t="n"/>
      <c r="R53" s="9" t="n"/>
    </row>
    <row r="54" ht="13.55" customHeight="1" s="163">
      <c r="A54" s="31" t="inlineStr">
        <is>
          <t>Number of PV modules per roof</t>
        </is>
      </c>
      <c r="C54" s="35" t="inlineStr">
        <is>
          <t>66</t>
        </is>
      </c>
      <c r="D54" s="36" t="inlineStr">
        <is>
          <t>/</t>
        </is>
      </c>
      <c r="E54" s="36" t="inlineStr">
        <is>
          <t>/</t>
        </is>
      </c>
      <c r="F54" s="36" t="inlineStr">
        <is>
          <t>/</t>
        </is>
      </c>
      <c r="G54" s="36" t="inlineStr">
        <is>
          <t>/</t>
        </is>
      </c>
      <c r="H54" s="36" t="inlineStr">
        <is>
          <t>/</t>
        </is>
      </c>
      <c r="I54" s="36" t="inlineStr">
        <is>
          <t>/</t>
        </is>
      </c>
      <c r="J54" s="36" t="inlineStr">
        <is>
          <t>/</t>
        </is>
      </c>
      <c r="K54" s="36" t="inlineStr">
        <is>
          <t>/</t>
        </is>
      </c>
      <c r="L54" s="37" t="inlineStr">
        <is>
          <t>/</t>
        </is>
      </c>
      <c r="M54" s="8" t="n"/>
      <c r="N54" s="8" t="n"/>
      <c r="O54" s="8" t="n"/>
      <c r="P54" s="8" t="n"/>
      <c r="Q54" s="8" t="n"/>
      <c r="R54" s="9" t="n"/>
    </row>
    <row r="55" ht="13.55" customHeight="1" s="163">
      <c r="A55" s="71" t="inlineStr">
        <is>
          <t>Estimated annual energy production per roof [kWh]</t>
        </is>
      </c>
      <c r="C55" s="35" t="inlineStr">
        <is>
          <t>35.347,57 kWh</t>
        </is>
      </c>
      <c r="D55" s="36" t="inlineStr">
        <is>
          <t>/</t>
        </is>
      </c>
      <c r="E55" s="36" t="inlineStr">
        <is>
          <t>/</t>
        </is>
      </c>
      <c r="F55" s="36" t="inlineStr">
        <is>
          <t>/</t>
        </is>
      </c>
      <c r="G55" s="36" t="inlineStr">
        <is>
          <t>/</t>
        </is>
      </c>
      <c r="H55" s="36" t="inlineStr">
        <is>
          <t>/</t>
        </is>
      </c>
      <c r="I55" s="36" t="inlineStr">
        <is>
          <t>/</t>
        </is>
      </c>
      <c r="J55" s="36" t="inlineStr">
        <is>
          <t>/</t>
        </is>
      </c>
      <c r="K55" s="36" t="inlineStr">
        <is>
          <t>/</t>
        </is>
      </c>
      <c r="L55" s="37" t="inlineStr">
        <is>
          <t>/</t>
        </is>
      </c>
      <c r="M55" s="8" t="n"/>
      <c r="N55" s="8" t="n"/>
      <c r="O55" s="8" t="n"/>
      <c r="P55" s="8" t="n"/>
      <c r="Q55" s="8" t="n"/>
      <c r="R55" s="9" t="n"/>
    </row>
    <row r="56" ht="13.55" customHeight="1" s="163">
      <c r="A56" s="71" t="inlineStr">
        <is>
          <t>Used roof area [m²]</t>
        </is>
      </c>
      <c r="C56" s="35" t="inlineStr">
        <is>
          <t>154,93m²</t>
        </is>
      </c>
      <c r="D56" s="36" t="inlineStr">
        <is>
          <t>/</t>
        </is>
      </c>
      <c r="E56" s="36" t="inlineStr">
        <is>
          <t>/</t>
        </is>
      </c>
      <c r="F56" s="36" t="inlineStr">
        <is>
          <t>/</t>
        </is>
      </c>
      <c r="G56" s="36" t="inlineStr">
        <is>
          <t>/</t>
        </is>
      </c>
      <c r="H56" s="36" t="inlineStr">
        <is>
          <t>/</t>
        </is>
      </c>
      <c r="I56" s="36" t="inlineStr">
        <is>
          <t>/</t>
        </is>
      </c>
      <c r="J56" s="36" t="inlineStr">
        <is>
          <t>/</t>
        </is>
      </c>
      <c r="K56" s="36" t="inlineStr">
        <is>
          <t>/</t>
        </is>
      </c>
      <c r="L56" s="37" t="inlineStr">
        <is>
          <t>/</t>
        </is>
      </c>
      <c r="M56" s="8" t="n"/>
      <c r="N56" s="8" t="n"/>
      <c r="O56" s="8" t="n"/>
      <c r="P56" s="8" t="n"/>
      <c r="Q56" s="8" t="n"/>
      <c r="R56" s="9" t="n"/>
    </row>
    <row r="57" ht="15" customHeight="1" s="163">
      <c r="A57" s="38" t="n"/>
      <c r="B57" s="39" t="n"/>
      <c r="C57" s="39" t="n"/>
      <c r="D57" s="39" t="n"/>
      <c r="E57" s="39" t="n"/>
      <c r="F57" s="171" t="n"/>
      <c r="G57" s="171" t="n"/>
      <c r="H57" s="197" t="n"/>
      <c r="I57" s="8" t="n"/>
      <c r="J57" s="8" t="n"/>
      <c r="K57" s="8" t="n"/>
      <c r="L57" s="8" t="n"/>
      <c r="M57" s="8" t="n"/>
      <c r="N57" s="8" t="n"/>
      <c r="O57" s="8" t="n"/>
      <c r="P57" s="8" t="n"/>
      <c r="Q57" s="8" t="n"/>
      <c r="R57" s="9" t="n"/>
    </row>
    <row r="58" ht="15" customHeight="1" s="163">
      <c r="A58" s="172" t="inlineStr">
        <is>
          <t>MONTHLY ENERGY DATA [kWh]</t>
        </is>
      </c>
      <c r="B58" s="168" t="n"/>
      <c r="C58" s="168" t="n"/>
      <c r="D58" s="168" t="n"/>
      <c r="E58" s="168" t="n"/>
      <c r="F58" s="168" t="n"/>
      <c r="G58" s="169" t="n"/>
      <c r="H58" s="20" t="n"/>
      <c r="I58" s="8" t="n"/>
      <c r="J58" s="8" t="n"/>
      <c r="K58" s="8" t="n"/>
      <c r="L58" s="8" t="n"/>
      <c r="M58" s="8" t="n"/>
      <c r="N58" s="8" t="n"/>
      <c r="O58" s="8" t="n"/>
      <c r="P58" s="8" t="n"/>
      <c r="Q58" s="8" t="n"/>
      <c r="R58" s="9" t="n"/>
    </row>
    <row r="59" ht="36" customHeight="1" s="163">
      <c r="A59" s="115" t="inlineStr">
        <is>
          <t>Month</t>
        </is>
      </c>
      <c r="B59" s="116" t="inlineStr">
        <is>
          <t>Consumption</t>
        </is>
      </c>
      <c r="C59" s="116" t="inlineStr">
        <is>
          <t>Production</t>
        </is>
      </c>
      <c r="D59" s="116" t="inlineStr">
        <is>
          <t>Surplus</t>
        </is>
      </c>
      <c r="E59" s="116" t="inlineStr">
        <is>
          <t>Savings</t>
        </is>
      </c>
      <c r="F59" s="117" t="inlineStr">
        <is>
          <t>Monthly expenses in HT  with a PV power plant</t>
        </is>
      </c>
      <c r="G59" s="118" t="inlineStr">
        <is>
          <t>Monthly expenses in Htwithout a PV power plant</t>
        </is>
      </c>
      <c r="H59" s="107" t="n"/>
      <c r="I59" s="8" t="n"/>
      <c r="J59" s="8" t="n"/>
      <c r="K59" s="8" t="n"/>
      <c r="L59" s="8" t="n"/>
      <c r="M59" s="8" t="n"/>
      <c r="N59" s="8" t="n"/>
      <c r="O59" s="8" t="n"/>
      <c r="P59" s="8" t="n"/>
      <c r="Q59" s="8" t="n"/>
      <c r="R59" s="9" t="n"/>
    </row>
    <row r="60" ht="13.55" customHeight="1" s="163">
      <c r="A60" s="119" t="inlineStr">
        <is>
          <t>January</t>
        </is>
      </c>
      <c r="B60" s="198" t="n">
        <v>1000</v>
      </c>
      <c r="C60" s="198" t="n">
        <v>1208.575863</v>
      </c>
      <c r="D60" s="198" t="n">
        <v>673.8662101983473</v>
      </c>
      <c r="E60" s="198" t="n">
        <v>534.7096528016539</v>
      </c>
      <c r="F60" s="199" t="inlineStr">
        <is>
          <t>168.0</t>
        </is>
      </c>
      <c r="G60" s="200" t="inlineStr">
        <is>
          <t>1.0</t>
        </is>
      </c>
      <c r="H60" s="8" t="n"/>
      <c r="I60" s="8" t="n"/>
      <c r="J60" s="8" t="n"/>
      <c r="K60" s="8" t="n"/>
      <c r="L60" s="8" t="n"/>
      <c r="M60" s="8" t="n"/>
      <c r="N60" s="8" t="n"/>
      <c r="O60" s="8" t="n"/>
      <c r="P60" s="8" t="n"/>
      <c r="Q60" s="8" t="n"/>
      <c r="R60" s="9" t="n"/>
    </row>
    <row r="61" ht="13.55" customHeight="1" s="163">
      <c r="A61" s="123" t="inlineStr">
        <is>
          <t>February</t>
        </is>
      </c>
      <c r="B61" s="201" t="n">
        <v>1000</v>
      </c>
      <c r="C61" s="201" t="n">
        <v>1838.992221</v>
      </c>
      <c r="D61" s="201" t="n">
        <v>1205.275779090908</v>
      </c>
      <c r="E61" s="201" t="n">
        <v>633.716441909091</v>
      </c>
      <c r="F61" s="202" t="inlineStr">
        <is>
          <t>168.0</t>
        </is>
      </c>
      <c r="G61" s="203" t="inlineStr">
        <is>
          <t>-77.0</t>
        </is>
      </c>
      <c r="H61" s="8" t="n"/>
      <c r="I61" s="8" t="n"/>
      <c r="J61" s="8" t="n"/>
      <c r="K61" s="8" t="n"/>
      <c r="L61" s="8" t="n"/>
      <c r="M61" s="8" t="n"/>
      <c r="N61" s="8" t="n"/>
      <c r="O61" s="8" t="n"/>
      <c r="P61" s="8" t="n"/>
      <c r="Q61" s="8" t="n"/>
      <c r="R61" s="9" t="n"/>
    </row>
    <row r="62" ht="13.55" customHeight="1" s="163">
      <c r="A62" s="123" t="inlineStr">
        <is>
          <t>March</t>
        </is>
      </c>
      <c r="B62" s="201" t="n">
        <v>1000</v>
      </c>
      <c r="C62" s="201" t="n">
        <v>2707.066791000003</v>
      </c>
      <c r="D62" s="201" t="n">
        <v>1985.00695509091</v>
      </c>
      <c r="E62" s="201" t="n">
        <v>722.0598359090931</v>
      </c>
      <c r="F62" s="202" t="inlineStr">
        <is>
          <t>168.0</t>
        </is>
      </c>
      <c r="G62" s="203" t="inlineStr">
        <is>
          <t>-182.0</t>
        </is>
      </c>
      <c r="H62" s="8" t="n"/>
      <c r="I62" s="8" t="n"/>
      <c r="J62" s="8" t="n"/>
      <c r="K62" s="8" t="n"/>
      <c r="L62" s="8" t="n"/>
      <c r="M62" s="8" t="n"/>
      <c r="N62" s="8" t="n"/>
      <c r="O62" s="8" t="n"/>
      <c r="P62" s="8" t="n"/>
      <c r="Q62" s="8" t="n"/>
      <c r="R62" s="9" t="n"/>
    </row>
    <row r="63" ht="13.55" customHeight="1" s="163">
      <c r="A63" s="123" t="inlineStr">
        <is>
          <t>April</t>
        </is>
      </c>
      <c r="B63" s="201" t="n">
        <v>1000</v>
      </c>
      <c r="C63" s="201" t="n">
        <v>3758.190183</v>
      </c>
      <c r="D63" s="201" t="n">
        <v>2921.705068917353</v>
      </c>
      <c r="E63" s="201" t="n">
        <v>836.4851140826474</v>
      </c>
      <c r="F63" s="202" t="inlineStr">
        <is>
          <t>168.0</t>
        </is>
      </c>
      <c r="G63" s="203" t="inlineStr">
        <is>
          <t>-309.0</t>
        </is>
      </c>
      <c r="H63" s="8" t="n"/>
      <c r="I63" s="8" t="n"/>
      <c r="J63" s="8" t="n"/>
      <c r="K63" s="8" t="n"/>
      <c r="L63" s="8" t="n"/>
      <c r="M63" s="8" t="n"/>
      <c r="N63" s="8" t="n"/>
      <c r="O63" s="8" t="n"/>
      <c r="P63" s="8" t="n"/>
      <c r="Q63" s="8" t="n"/>
      <c r="R63" s="9" t="n"/>
    </row>
    <row r="64" ht="13.55" customHeight="1" s="163">
      <c r="A64" s="123" t="inlineStr">
        <is>
          <t>May</t>
        </is>
      </c>
      <c r="B64" s="201" t="n">
        <v>2000</v>
      </c>
      <c r="C64" s="201" t="n">
        <v>4068.865251000002</v>
      </c>
      <c r="D64" s="201" t="n">
        <v>2618.724483142857</v>
      </c>
      <c r="E64" s="201" t="n">
        <v>1450.140767857139</v>
      </c>
      <c r="F64" s="202" t="inlineStr">
        <is>
          <t>336.0</t>
        </is>
      </c>
      <c r="G64" s="203" t="inlineStr">
        <is>
          <t>-209.0</t>
        </is>
      </c>
      <c r="H64" s="8" t="n"/>
      <c r="I64" s="8" t="n"/>
      <c r="J64" s="8" t="n"/>
      <c r="K64" s="8" t="n"/>
      <c r="L64" s="8" t="n"/>
      <c r="M64" s="8" t="n"/>
      <c r="N64" s="8" t="n"/>
      <c r="O64" s="8" t="n"/>
      <c r="P64" s="8" t="n"/>
      <c r="Q64" s="8" t="n"/>
      <c r="R64" s="9" t="n"/>
    </row>
    <row r="65" ht="13.55" customHeight="1" s="163">
      <c r="A65" s="123" t="inlineStr">
        <is>
          <t>June</t>
        </is>
      </c>
      <c r="B65" s="201" t="n">
        <v>5000</v>
      </c>
      <c r="C65" s="201" t="n">
        <v>4431.26376</v>
      </c>
      <c r="D65" s="201" t="n">
        <v>1531.651252454546</v>
      </c>
      <c r="E65" s="201" t="n">
        <v>2899.612507545453</v>
      </c>
      <c r="F65" s="202" t="inlineStr">
        <is>
          <t>840.0</t>
        </is>
      </c>
      <c r="G65" s="203" t="inlineStr">
        <is>
          <t>177.0</t>
        </is>
      </c>
      <c r="H65" s="8" t="n"/>
      <c r="I65" s="8" t="n"/>
      <c r="J65" s="8" t="n"/>
      <c r="K65" s="8" t="n"/>
      <c r="L65" s="8" t="n"/>
      <c r="M65" s="8" t="n"/>
      <c r="N65" s="8" t="n"/>
      <c r="O65" s="8" t="n"/>
      <c r="P65" s="8" t="n"/>
      <c r="Q65" s="8" t="n"/>
      <c r="R65" s="9" t="n"/>
    </row>
    <row r="66" ht="13.55" customHeight="1" s="163">
      <c r="A66" s="123" t="inlineStr">
        <is>
          <t>Jully</t>
        </is>
      </c>
      <c r="B66" s="201" t="n">
        <v>6000</v>
      </c>
      <c r="C66" s="201" t="n">
        <v>5005.849464000002</v>
      </c>
      <c r="D66" s="201" t="n">
        <v>1619.542188</v>
      </c>
      <c r="E66" s="201" t="n">
        <v>3386.307275999999</v>
      </c>
      <c r="F66" s="202" t="inlineStr">
        <is>
          <t>1008.0</t>
        </is>
      </c>
      <c r="G66" s="203" t="inlineStr">
        <is>
          <t>253.0</t>
        </is>
      </c>
      <c r="H66" s="8" t="n"/>
      <c r="I66" s="8" t="n"/>
      <c r="J66" s="8" t="n"/>
      <c r="K66" s="8" t="n"/>
      <c r="L66" s="8" t="n"/>
      <c r="M66" s="8" t="n"/>
      <c r="N66" s="8" t="n"/>
      <c r="O66" s="8" t="n"/>
      <c r="P66" s="8" t="n"/>
      <c r="Q66" s="8" t="n"/>
      <c r="R66" s="9" t="n"/>
    </row>
    <row r="67" ht="13.55" customHeight="1" s="163">
      <c r="A67" s="123" t="inlineStr">
        <is>
          <t>August</t>
        </is>
      </c>
      <c r="B67" s="201" t="n">
        <v>4000</v>
      </c>
      <c r="C67" s="201" t="n">
        <v>4180.826825999999</v>
      </c>
      <c r="D67" s="201" t="n">
        <v>1659.76242803896</v>
      </c>
      <c r="E67" s="201" t="n">
        <v>2521.064397961037</v>
      </c>
      <c r="F67" s="202" t="inlineStr">
        <is>
          <t>672.0</t>
        </is>
      </c>
      <c r="G67" s="203" t="inlineStr">
        <is>
          <t>58.0</t>
        </is>
      </c>
      <c r="H67" s="8" t="n"/>
      <c r="I67" s="8" t="n"/>
      <c r="J67" s="8" t="n"/>
      <c r="K67" s="8" t="n"/>
      <c r="L67" s="8" t="n"/>
      <c r="M67" s="8" t="n"/>
      <c r="N67" s="8" t="n"/>
      <c r="O67" s="8" t="n"/>
      <c r="P67" s="8" t="n"/>
      <c r="Q67" s="8" t="n"/>
      <c r="R67" s="9" t="n"/>
    </row>
    <row r="68" ht="13.55" customHeight="1" s="163">
      <c r="A68" s="123" t="inlineStr">
        <is>
          <t>September</t>
        </is>
      </c>
      <c r="B68" s="201" t="n">
        <v>3000</v>
      </c>
      <c r="C68" s="201" t="n">
        <v>2931.336242999997</v>
      </c>
      <c r="D68" s="201" t="n">
        <v>1194.014248661157</v>
      </c>
      <c r="E68" s="201" t="n">
        <v>1737.321994338844</v>
      </c>
      <c r="F68" s="202" t="inlineStr">
        <is>
          <t>504.0</t>
        </is>
      </c>
      <c r="G68" s="203" t="inlineStr">
        <is>
          <t>75.0</t>
        </is>
      </c>
      <c r="H68" s="8" t="n"/>
      <c r="I68" s="8" t="n"/>
      <c r="J68" s="8" t="n"/>
      <c r="K68" s="8" t="n"/>
      <c r="L68" s="8" t="n"/>
      <c r="M68" s="8" t="n"/>
      <c r="N68" s="8" t="n"/>
      <c r="O68" s="8" t="n"/>
      <c r="P68" s="8" t="n"/>
      <c r="Q68" s="8" t="n"/>
      <c r="R68" s="9" t="n"/>
    </row>
    <row r="69" ht="13.55" customHeight="1" s="163">
      <c r="A69" s="123" t="inlineStr">
        <is>
          <t>October</t>
        </is>
      </c>
      <c r="B69" s="201" t="n">
        <v>2000</v>
      </c>
      <c r="C69" s="201" t="n">
        <v>2203.770293999998</v>
      </c>
      <c r="D69" s="201" t="n">
        <v>1182.202832066116</v>
      </c>
      <c r="E69" s="201" t="n">
        <v>1021.567461933886</v>
      </c>
      <c r="F69" s="202" t="inlineStr">
        <is>
          <t>336.0</t>
        </is>
      </c>
      <c r="G69" s="203" t="inlineStr">
        <is>
          <t>28.0</t>
        </is>
      </c>
      <c r="H69" s="8" t="n"/>
      <c r="I69" s="8" t="n"/>
      <c r="J69" s="8" t="n"/>
      <c r="K69" s="8" t="n"/>
      <c r="L69" s="8" t="n"/>
      <c r="M69" s="8" t="n"/>
      <c r="N69" s="8" t="n"/>
      <c r="O69" s="8" t="n"/>
      <c r="P69" s="8" t="n"/>
      <c r="Q69" s="8" t="n"/>
      <c r="R69" s="9" t="n"/>
    </row>
    <row r="70" ht="13.55" customHeight="1" s="163">
      <c r="A70" s="123" t="inlineStr">
        <is>
          <t>November</t>
        </is>
      </c>
      <c r="B70" s="201" t="n">
        <v>1000</v>
      </c>
      <c r="C70" s="201" t="n">
        <v>1819.961352</v>
      </c>
      <c r="D70" s="201" t="n">
        <v>1212.904239506494</v>
      </c>
      <c r="E70" s="201" t="n">
        <v>607.0571124935057</v>
      </c>
      <c r="F70" s="202" t="inlineStr">
        <is>
          <t>168.0</t>
        </is>
      </c>
      <c r="G70" s="203" t="inlineStr">
        <is>
          <t>-73.0</t>
        </is>
      </c>
      <c r="H70" s="8" t="n"/>
      <c r="I70" s="8" t="n"/>
      <c r="J70" s="8" t="n"/>
      <c r="K70" s="8" t="n"/>
      <c r="L70" s="8" t="n"/>
      <c r="M70" s="8" t="n"/>
      <c r="N70" s="8" t="n"/>
      <c r="O70" s="8" t="n"/>
      <c r="P70" s="8" t="n"/>
      <c r="Q70" s="8" t="n"/>
      <c r="R70" s="9" t="n"/>
    </row>
    <row r="71" ht="13.55" customHeight="1" s="163">
      <c r="A71" s="127" t="inlineStr">
        <is>
          <t>December</t>
        </is>
      </c>
      <c r="B71" s="204" t="n">
        <v>1000</v>
      </c>
      <c r="C71" s="204" t="n">
        <v>1192.875552</v>
      </c>
      <c r="D71" s="204" t="n">
        <v>675.9491955731224</v>
      </c>
      <c r="E71" s="204" t="n">
        <v>516.9263564268786</v>
      </c>
      <c r="F71" s="205" t="inlineStr">
        <is>
          <t>168.0</t>
        </is>
      </c>
      <c r="G71" s="206" t="inlineStr">
        <is>
          <t>3.0</t>
        </is>
      </c>
      <c r="H71" s="8" t="n"/>
      <c r="I71" s="8" t="n"/>
      <c r="J71" s="8" t="n"/>
      <c r="K71" s="8" t="n"/>
      <c r="L71" s="8" t="n"/>
      <c r="M71" s="8" t="n"/>
      <c r="N71" s="8" t="n"/>
      <c r="O71" s="8" t="n"/>
      <c r="P71" s="8" t="n"/>
      <c r="Q71" s="8" t="n"/>
      <c r="R71" s="9" t="n"/>
    </row>
    <row r="72" ht="13.75" customHeight="1" s="163">
      <c r="A72" s="119" t="inlineStr">
        <is>
          <t>TOTAL</t>
        </is>
      </c>
      <c r="B72" s="198" t="n">
        <v>28000</v>
      </c>
      <c r="C72" s="198" t="n">
        <v>35347.57380000001</v>
      </c>
      <c r="D72" s="198" t="n">
        <v>18480.60488074076</v>
      </c>
      <c r="E72" s="198" t="n">
        <v>16866.96891925923</v>
      </c>
      <c r="F72" s="199" t="n">
        <v>4704</v>
      </c>
      <c r="G72" s="200" t="n">
        <v>-255</v>
      </c>
      <c r="H72" s="131" t="inlineStr">
        <is>
          <t>Note: Calculations were made on an hourly basis during the year</t>
        </is>
      </c>
      <c r="M72" s="8" t="n"/>
      <c r="N72" s="8" t="n"/>
      <c r="O72" s="8" t="n"/>
      <c r="P72" s="8" t="n"/>
      <c r="Q72" s="8" t="n"/>
      <c r="R72" s="9" t="n"/>
    </row>
    <row r="73" ht="15" customHeight="1" s="163">
      <c r="A73" s="14" t="n"/>
      <c r="B73" s="16" t="n"/>
      <c r="C73" s="8" t="n"/>
      <c r="D73" s="133" t="n"/>
      <c r="E73" s="133" t="n"/>
      <c r="F73" s="8" t="n"/>
      <c r="G73" s="8" t="n"/>
      <c r="H73" s="8" t="n"/>
      <c r="I73" s="8" t="n"/>
      <c r="J73" s="16" t="n"/>
      <c r="K73" s="16" t="n"/>
      <c r="L73" s="16" t="n"/>
      <c r="M73" s="8" t="n"/>
      <c r="N73" s="8" t="n"/>
      <c r="O73" s="8" t="n"/>
      <c r="P73" s="8" t="n"/>
      <c r="Q73" s="8" t="n"/>
      <c r="R73" s="9" t="n"/>
    </row>
    <row r="74" ht="15" customHeight="1" s="163">
      <c r="A74" s="170" t="inlineStr">
        <is>
          <t>CASH FLOW</t>
        </is>
      </c>
      <c r="B74" s="169" t="n"/>
      <c r="C74" s="20" t="n"/>
      <c r="D74" s="133" t="n"/>
      <c r="E74" s="133" t="n"/>
      <c r="F74" s="8" t="n"/>
      <c r="G74" s="8" t="n"/>
      <c r="H74" s="8" t="n"/>
      <c r="I74" s="134" t="n"/>
      <c r="J74" s="207" t="inlineStr">
        <is>
          <t>EQUIPMENT RECOMMENDATION</t>
        </is>
      </c>
      <c r="K74" s="168" t="n"/>
      <c r="L74" s="169" t="n"/>
      <c r="M74" s="20" t="n"/>
      <c r="N74" s="8" t="n"/>
      <c r="O74" s="8" t="n"/>
      <c r="P74" s="8" t="n"/>
      <c r="Q74" s="8" t="n"/>
      <c r="R74" s="9" t="n"/>
    </row>
    <row r="75" ht="14.05" customHeight="1" s="163">
      <c r="A75" s="115" t="inlineStr">
        <is>
          <t>Year</t>
        </is>
      </c>
      <c r="B75" s="138" t="inlineStr">
        <is>
          <t>Status [EUR]</t>
        </is>
      </c>
      <c r="C75" s="107" t="n"/>
      <c r="D75" s="107" t="n"/>
      <c r="E75" s="107" t="n"/>
      <c r="F75" s="107" t="n"/>
      <c r="G75" s="107" t="n"/>
      <c r="H75" s="107" t="n"/>
      <c r="I75" s="8" t="n"/>
      <c r="J75" s="139" t="n"/>
      <c r="K75" s="140" t="n"/>
      <c r="L75" s="140" t="n"/>
      <c r="M75" s="8" t="n"/>
      <c r="N75" s="8" t="n"/>
      <c r="O75" s="8" t="n"/>
      <c r="P75" s="8" t="n"/>
      <c r="Q75" s="8" t="n"/>
      <c r="R75" s="9" t="n"/>
    </row>
    <row r="76" ht="13.55" customHeight="1" s="163">
      <c r="A76" s="141" t="n">
        <v>2026</v>
      </c>
      <c r="B76" s="208" t="n">
        <v>-24741.08</v>
      </c>
      <c r="C76" s="8" t="n"/>
      <c r="D76" s="8" t="n"/>
      <c r="E76" s="8" t="n"/>
      <c r="F76" s="8" t="n"/>
      <c r="G76" s="8" t="n"/>
      <c r="H76" s="8" t="n"/>
      <c r="I76" s="8" t="n"/>
      <c r="J76" s="143" t="inlineStr">
        <is>
          <t>DC cables lenght [m]</t>
        </is>
      </c>
      <c r="L76" s="209" t="inlineStr">
        <is>
          <t>535 m</t>
        </is>
      </c>
      <c r="M76" s="8" t="n"/>
      <c r="N76" s="8" t="n"/>
      <c r="O76" s="8" t="n"/>
      <c r="P76" s="8" t="n"/>
      <c r="Q76" s="8" t="n"/>
      <c r="R76" s="9" t="n"/>
    </row>
    <row r="77" ht="13.55" customHeight="1" s="163">
      <c r="A77" s="146">
        <f>A76+1</f>
        <v/>
      </c>
      <c r="B77" s="210" t="n">
        <v>-19881.34</v>
      </c>
      <c r="C77" s="8" t="n"/>
      <c r="D77" s="8" t="n"/>
      <c r="E77" s="8" t="n"/>
      <c r="F77" s="8" t="n"/>
      <c r="G77" s="8" t="n"/>
      <c r="H77" s="8" t="n"/>
      <c r="I77" s="8" t="n"/>
      <c r="J77" s="143" t="inlineStr">
        <is>
          <t>Mounting system type - example</t>
        </is>
      </c>
      <c r="L77" s="144" t="inlineStr">
        <is>
          <t>K2 MultiRail System</t>
        </is>
      </c>
      <c r="M77" s="8" t="n"/>
      <c r="N77" s="8" t="n"/>
      <c r="O77" s="8" t="n"/>
      <c r="P77" s="8" t="n"/>
      <c r="Q77" s="8" t="n"/>
      <c r="R77" s="9" t="n"/>
    </row>
    <row r="78" ht="15" customHeight="1" s="163">
      <c r="A78" s="146">
        <f>A77+1</f>
        <v/>
      </c>
      <c r="B78" s="210" t="n">
        <v>-15048.32</v>
      </c>
      <c r="C78" s="8" t="n"/>
      <c r="D78" s="8" t="n"/>
      <c r="E78" s="8" t="n"/>
      <c r="F78" s="8" t="n"/>
      <c r="G78" s="8" t="n"/>
      <c r="H78" s="8" t="n"/>
      <c r="I78" s="8" t="n"/>
      <c r="J78" s="148" t="n"/>
      <c r="K78" s="148" t="n"/>
      <c r="L78" s="148" t="n"/>
      <c r="M78" s="8" t="n"/>
      <c r="N78" s="8" t="n"/>
      <c r="O78" s="8" t="n"/>
      <c r="P78" s="8" t="n"/>
      <c r="Q78" s="8" t="n"/>
      <c r="R78" s="9" t="n"/>
    </row>
    <row r="79" ht="15" customHeight="1" s="163">
      <c r="A79" s="146">
        <f>A78+1</f>
        <v/>
      </c>
      <c r="B79" s="210" t="n">
        <v>-10241.89</v>
      </c>
      <c r="C79" s="8" t="n"/>
      <c r="D79" s="8" t="n"/>
      <c r="E79" s="8" t="n"/>
      <c r="F79" s="8" t="n"/>
      <c r="G79" s="8" t="n"/>
      <c r="H79" s="8" t="n"/>
      <c r="I79" s="134" t="n"/>
      <c r="J79" s="211" t="inlineStr">
        <is>
          <t>PV modules</t>
        </is>
      </c>
      <c r="K79" s="168" t="n"/>
      <c r="L79" s="169" t="n"/>
      <c r="M79" s="20" t="n"/>
      <c r="N79" s="8" t="n"/>
      <c r="O79" s="8" t="n"/>
      <c r="P79" s="8" t="n"/>
      <c r="Q79" s="8" t="n"/>
      <c r="R79" s="9" t="n"/>
    </row>
    <row r="80" ht="14.05" customHeight="1" s="163">
      <c r="A80" s="146">
        <f>A79+1</f>
        <v/>
      </c>
      <c r="B80" s="210" t="n">
        <v>-5461.9</v>
      </c>
      <c r="C80" s="133" t="n"/>
      <c r="D80" s="8" t="n"/>
      <c r="E80" s="8" t="n"/>
      <c r="F80" s="8" t="n"/>
      <c r="G80" s="8" t="n"/>
      <c r="H80" s="8" t="n"/>
      <c r="I80" s="8" t="n"/>
      <c r="J80" s="152" t="inlineStr">
        <is>
          <t>Nominal power [Wp]</t>
        </is>
      </c>
      <c r="K80" s="176" t="n"/>
      <c r="L80" s="152" t="inlineStr">
        <is>
          <t>Quantity</t>
        </is>
      </c>
      <c r="M80" s="8" t="n"/>
      <c r="N80" s="8" t="n"/>
      <c r="O80" s="8" t="n"/>
      <c r="P80" s="8" t="n"/>
      <c r="Q80" s="8" t="n"/>
      <c r="R80" s="9" t="n"/>
    </row>
    <row r="81" ht="13.55" customHeight="1" s="163">
      <c r="A81" s="146">
        <f>A80+1</f>
        <v/>
      </c>
      <c r="B81" s="210" t="n">
        <v>-708.1900000000001</v>
      </c>
      <c r="C81" s="133" t="n"/>
      <c r="D81" s="8" t="n"/>
      <c r="E81" s="8" t="n"/>
      <c r="F81" s="8" t="n"/>
      <c r="G81" s="8" t="n"/>
      <c r="H81" s="8" t="n"/>
      <c r="I81" s="8" t="n"/>
      <c r="J81" s="212" t="inlineStr">
        <is>
          <t>450 Wp</t>
        </is>
      </c>
      <c r="L81" s="144" t="inlineStr">
        <is>
          <t>66</t>
        </is>
      </c>
      <c r="M81" s="8" t="n"/>
      <c r="N81" s="8" t="n"/>
      <c r="O81" s="8" t="n"/>
      <c r="P81" s="8" t="n"/>
      <c r="Q81" s="8" t="n"/>
      <c r="R81" s="9" t="n"/>
    </row>
    <row r="82" ht="15" customHeight="1" s="163">
      <c r="A82" s="146">
        <f>A81+1</f>
        <v/>
      </c>
      <c r="B82" s="210" t="n">
        <v>4019.37</v>
      </c>
      <c r="C82" s="133" t="n"/>
      <c r="D82" s="8" t="n"/>
      <c r="E82" s="8" t="n"/>
      <c r="F82" s="8" t="n"/>
      <c r="G82" s="8" t="n"/>
      <c r="H82" s="8" t="n"/>
      <c r="I82" s="8" t="n"/>
      <c r="J82" s="148" t="n"/>
      <c r="K82" s="148" t="n"/>
      <c r="L82" s="148" t="n"/>
      <c r="M82" s="8" t="n"/>
      <c r="N82" s="8" t="n"/>
      <c r="O82" s="8" t="n"/>
      <c r="P82" s="8" t="n"/>
      <c r="Q82" s="8" t="n"/>
      <c r="R82" s="9" t="n"/>
    </row>
    <row r="83" ht="15" customHeight="1" s="163">
      <c r="A83" s="146">
        <f>A82+1</f>
        <v/>
      </c>
      <c r="B83" s="210" t="n">
        <v>8720.93</v>
      </c>
      <c r="C83" s="133" t="n"/>
      <c r="D83" s="8" t="n"/>
      <c r="E83" s="8" t="n"/>
      <c r="F83" s="8" t="n"/>
      <c r="G83" s="8" t="n"/>
      <c r="H83" s="8" t="n"/>
      <c r="I83" s="134" t="n"/>
      <c r="J83" s="211" t="inlineStr">
        <is>
          <t>Inverters</t>
        </is>
      </c>
      <c r="K83" s="168" t="n"/>
      <c r="L83" s="169" t="n"/>
      <c r="M83" s="20" t="n"/>
      <c r="N83" s="8" t="n"/>
      <c r="O83" s="8" t="n"/>
      <c r="P83" s="8" t="n"/>
      <c r="Q83" s="8" t="n"/>
      <c r="R83" s="9" t="n"/>
    </row>
    <row r="84" ht="14.05" customHeight="1" s="163">
      <c r="A84" s="146">
        <f>A83+1</f>
        <v/>
      </c>
      <c r="B84" s="210" t="n">
        <v>13396.63</v>
      </c>
      <c r="C84" s="8" t="n"/>
      <c r="D84" s="8" t="n"/>
      <c r="E84" s="8" t="n"/>
      <c r="F84" s="8" t="n"/>
      <c r="G84" s="8" t="n"/>
      <c r="H84" s="8" t="n"/>
      <c r="I84" s="8" t="n"/>
      <c r="J84" s="152" t="inlineStr">
        <is>
          <t>Nominal power [kW]</t>
        </is>
      </c>
      <c r="K84" s="176" t="n"/>
      <c r="L84" s="152" t="inlineStr">
        <is>
          <t>Quantity</t>
        </is>
      </c>
      <c r="M84" s="8" t="n"/>
      <c r="N84" s="8" t="n"/>
      <c r="O84" s="8" t="n"/>
      <c r="P84" s="8" t="n"/>
      <c r="Q84" s="8" t="n"/>
      <c r="R84" s="9" t="n"/>
    </row>
    <row r="85" ht="13.55" customHeight="1" s="163">
      <c r="A85" s="146">
        <f>A84+1</f>
        <v/>
      </c>
      <c r="B85" s="210" t="n">
        <v>18046.62</v>
      </c>
      <c r="C85" s="8" t="n"/>
      <c r="D85" s="8" t="n"/>
      <c r="E85" s="8" t="n"/>
      <c r="F85" s="8" t="n"/>
      <c r="G85" s="8" t="n"/>
      <c r="H85" s="8" t="n"/>
      <c r="I85" s="8" t="n"/>
      <c r="J85" s="213" t="n">
        <v>36</v>
      </c>
      <c r="L85" s="144" t="n">
        <v>1</v>
      </c>
      <c r="M85" s="8" t="n"/>
      <c r="N85" s="8" t="n"/>
      <c r="O85" s="8" t="n"/>
      <c r="P85" s="8" t="n"/>
      <c r="Q85" s="8" t="n"/>
      <c r="R85" s="9" t="n"/>
    </row>
    <row r="86" ht="13.55" customHeight="1" s="163">
      <c r="A86" s="146">
        <f>A85+1</f>
        <v/>
      </c>
      <c r="B86" s="210" t="n">
        <v>22671.03</v>
      </c>
      <c r="C86" s="8" t="n"/>
      <c r="D86" s="8" t="n"/>
      <c r="E86" s="8" t="n"/>
      <c r="F86" s="8" t="n"/>
      <c r="G86" s="8" t="n"/>
      <c r="H86" s="8" t="n"/>
      <c r="I86" s="8" t="n"/>
      <c r="J86" s="213" t="n"/>
      <c r="L86" s="144" t="n"/>
      <c r="M86" s="8" t="n"/>
      <c r="N86" s="8" t="n"/>
      <c r="O86" s="8" t="n"/>
      <c r="P86" s="8" t="n"/>
      <c r="Q86" s="8" t="n"/>
      <c r="R86" s="9" t="n"/>
    </row>
    <row r="87" ht="13.55" customHeight="1" s="163">
      <c r="A87" s="146">
        <f>A86+1</f>
        <v/>
      </c>
      <c r="B87" s="210" t="n">
        <v>27270</v>
      </c>
      <c r="C87" s="8" t="n"/>
      <c r="D87" s="8" t="n"/>
      <c r="E87" s="8" t="n"/>
      <c r="F87" s="8" t="n"/>
      <c r="G87" s="8" t="n"/>
      <c r="H87" s="8" t="n"/>
      <c r="I87" s="8" t="n"/>
      <c r="J87" s="214" t="n"/>
      <c r="L87" s="144" t="n"/>
      <c r="M87" s="8" t="n"/>
      <c r="N87" s="8" t="n"/>
      <c r="O87" s="8" t="n"/>
      <c r="P87" s="8" t="n"/>
      <c r="Q87" s="8" t="n"/>
      <c r="R87" s="9" t="n"/>
    </row>
    <row r="88" ht="13.55" customHeight="1" s="163">
      <c r="A88" s="146">
        <f>A87+1</f>
        <v/>
      </c>
      <c r="B88" s="210" t="n">
        <v>31843.68</v>
      </c>
      <c r="C88" s="8" t="n"/>
      <c r="D88" s="8" t="n"/>
      <c r="E88" s="8" t="n"/>
      <c r="F88" s="8" t="n"/>
      <c r="G88" s="8" t="n"/>
      <c r="H88" s="8" t="n"/>
      <c r="I88" s="8" t="n"/>
      <c r="J88" s="213" t="n"/>
      <c r="L88" s="144" t="n"/>
      <c r="M88" s="8" t="n"/>
      <c r="N88" s="8" t="n"/>
      <c r="O88" s="8" t="n"/>
      <c r="P88" s="8" t="n"/>
      <c r="Q88" s="8" t="n"/>
      <c r="R88" s="9" t="n"/>
    </row>
    <row r="89" ht="13.55" customHeight="1" s="163">
      <c r="A89" s="146">
        <f>A88+1</f>
        <v/>
      </c>
      <c r="B89" s="210" t="n">
        <v>36392.21</v>
      </c>
      <c r="C89" s="8" t="n"/>
      <c r="D89" s="8" t="n"/>
      <c r="E89" s="8" t="n"/>
      <c r="F89" s="8" t="n"/>
      <c r="G89" s="8" t="n"/>
      <c r="H89" s="8" t="n"/>
      <c r="I89" s="8" t="n"/>
      <c r="J89" s="213" t="n"/>
      <c r="L89" s="156" t="n"/>
      <c r="M89" s="8" t="n"/>
      <c r="N89" s="8" t="n"/>
      <c r="O89" s="8" t="n"/>
      <c r="P89" s="8" t="n"/>
      <c r="Q89" s="8" t="n"/>
      <c r="R89" s="9" t="n"/>
    </row>
    <row r="90" ht="13.55" customHeight="1" s="163">
      <c r="A90" s="146">
        <f>A89+1</f>
        <v/>
      </c>
      <c r="B90" s="210" t="n">
        <v>40915.72</v>
      </c>
      <c r="C90" s="8" t="n"/>
      <c r="D90" s="8" t="n"/>
      <c r="E90" s="8" t="n"/>
      <c r="F90" s="8" t="n"/>
      <c r="G90" s="8" t="n"/>
      <c r="H90" s="8" t="n"/>
      <c r="I90" s="8" t="n"/>
      <c r="J90" s="144" t="n"/>
      <c r="K90" s="144" t="n"/>
      <c r="L90" s="157" t="n"/>
      <c r="M90" s="8" t="n"/>
      <c r="N90" s="8" t="n"/>
      <c r="O90" s="8" t="n"/>
      <c r="P90" s="8" t="n"/>
      <c r="Q90" s="8" t="n"/>
      <c r="R90" s="9" t="n"/>
    </row>
    <row r="91" ht="14.4" customHeight="1" s="163">
      <c r="A91" s="146">
        <f>A90+1</f>
        <v/>
      </c>
      <c r="B91" s="210" t="n">
        <v>45414.35</v>
      </c>
      <c r="C91" s="8" t="n"/>
      <c r="D91" s="8" t="n"/>
      <c r="E91" s="8" t="n"/>
      <c r="F91" s="8" t="n"/>
      <c r="G91" s="8" t="n"/>
      <c r="H91" s="8" t="n"/>
      <c r="I91" s="8" t="n"/>
      <c r="J91" s="158" t="inlineStr">
        <is>
          <t>Note: This is an equipment recommendation based on basic
 calculations. Consultation with an expert to check the
 adequacy of the equipment is recommended.</t>
        </is>
      </c>
      <c r="M91" s="8" t="n"/>
      <c r="N91" s="8" t="n"/>
      <c r="O91" s="8" t="n"/>
      <c r="P91" s="8" t="n"/>
      <c r="Q91" s="8" t="n"/>
      <c r="R91" s="9" t="n"/>
    </row>
    <row r="92" ht="13.55" customHeight="1" s="163">
      <c r="A92" s="146">
        <f>A91+1</f>
        <v/>
      </c>
      <c r="B92" s="210" t="n">
        <v>49888.23</v>
      </c>
      <c r="C92" s="8" t="n"/>
      <c r="D92" s="8" t="n"/>
      <c r="E92" s="8" t="n"/>
      <c r="F92" s="8" t="n"/>
      <c r="G92" s="8" t="n"/>
      <c r="H92" s="8" t="n"/>
      <c r="I92" s="8" t="n"/>
      <c r="M92" s="8" t="n"/>
      <c r="N92" s="8" t="n"/>
      <c r="O92" s="8" t="n"/>
      <c r="P92" s="8" t="n"/>
      <c r="Q92" s="8" t="n"/>
      <c r="R92" s="9" t="n"/>
    </row>
    <row r="93" ht="13.55" customHeight="1" s="163">
      <c r="A93" s="146">
        <f>A92+1</f>
        <v/>
      </c>
      <c r="B93" s="210" t="n">
        <v>54337.51</v>
      </c>
      <c r="C93" s="8" t="n"/>
      <c r="D93" s="8" t="n"/>
      <c r="E93" s="8" t="n"/>
      <c r="F93" s="8" t="n"/>
      <c r="G93" s="8" t="n"/>
      <c r="H93" s="8" t="n"/>
      <c r="I93" s="8" t="n"/>
      <c r="M93" s="8" t="n"/>
      <c r="N93" s="8" t="n"/>
      <c r="O93" s="8" t="n"/>
      <c r="P93" s="8" t="n"/>
      <c r="Q93" s="8" t="n"/>
      <c r="R93" s="9" t="n"/>
    </row>
    <row r="94" ht="13.55" customHeight="1" s="163">
      <c r="A94" s="146">
        <f>A93+1</f>
        <v/>
      </c>
      <c r="B94" s="210" t="n">
        <v>58762.32</v>
      </c>
      <c r="C94" s="8" t="n"/>
      <c r="D94" s="8" t="n"/>
      <c r="E94" s="8" t="n"/>
      <c r="F94" s="8" t="n"/>
      <c r="G94" s="8" t="n"/>
      <c r="H94" s="8" t="n"/>
      <c r="I94" s="8" t="n"/>
      <c r="J94" s="59" t="n"/>
      <c r="K94" s="59" t="n"/>
      <c r="L94" s="59" t="n"/>
      <c r="M94" s="8" t="n"/>
      <c r="N94" s="8" t="n"/>
      <c r="O94" s="8" t="n"/>
      <c r="P94" s="8" t="n"/>
      <c r="Q94" s="8" t="n"/>
      <c r="R94" s="9" t="n"/>
    </row>
    <row r="95" ht="13.55" customHeight="1" s="163">
      <c r="A95" s="146">
        <f>A94+1</f>
        <v/>
      </c>
      <c r="B95" s="210" t="n">
        <v>63162.8</v>
      </c>
      <c r="C95" s="8" t="n"/>
      <c r="D95" s="8" t="n"/>
      <c r="E95" s="8" t="n"/>
      <c r="F95" s="8" t="n"/>
      <c r="G95" s="8" t="n"/>
      <c r="H95" s="8" t="n"/>
      <c r="I95" s="8" t="n"/>
      <c r="J95" s="8" t="n"/>
      <c r="K95" s="8" t="n"/>
      <c r="L95" s="8" t="n"/>
      <c r="M95" s="8" t="n"/>
      <c r="N95" s="8" t="n"/>
      <c r="O95" s="8" t="n"/>
      <c r="P95" s="8" t="n"/>
      <c r="Q95" s="8" t="n"/>
      <c r="R95" s="9" t="n"/>
    </row>
    <row r="96" ht="13.55" customHeight="1" s="163">
      <c r="A96" s="146">
        <f>A95+1</f>
        <v/>
      </c>
      <c r="B96" s="210" t="n">
        <v>67539.07000000001</v>
      </c>
      <c r="C96" s="8" t="n"/>
      <c r="D96" s="8" t="n"/>
      <c r="E96" s="8" t="n"/>
      <c r="F96" s="8" t="n"/>
      <c r="G96" s="8" t="n"/>
      <c r="H96" s="8" t="n"/>
      <c r="I96" s="8" t="n"/>
      <c r="J96" s="8" t="n"/>
      <c r="K96" s="8" t="n"/>
      <c r="L96" s="8" t="n"/>
      <c r="M96" s="8" t="n"/>
      <c r="N96" s="8" t="n"/>
      <c r="O96" s="8" t="n"/>
      <c r="P96" s="8" t="n"/>
      <c r="Q96" s="8" t="n"/>
      <c r="R96" s="9" t="n"/>
    </row>
    <row r="97" ht="13.55" customHeight="1" s="163">
      <c r="A97" s="146">
        <f>A96+1</f>
        <v/>
      </c>
      <c r="B97" s="210" t="n">
        <v>71891.27</v>
      </c>
      <c r="C97" s="8" t="n"/>
      <c r="D97" s="8" t="n"/>
      <c r="E97" s="8" t="n"/>
      <c r="F97" s="8" t="n"/>
      <c r="G97" s="8" t="n"/>
      <c r="H97" s="8" t="n"/>
      <c r="I97" s="8" t="n"/>
      <c r="J97" s="8" t="n"/>
      <c r="K97" s="8" t="n"/>
      <c r="L97" s="8" t="n"/>
      <c r="M97" s="8" t="n"/>
      <c r="N97" s="8" t="n"/>
      <c r="O97" s="8" t="n"/>
      <c r="P97" s="8" t="n"/>
      <c r="Q97" s="8" t="n"/>
      <c r="R97" s="9" t="n"/>
    </row>
    <row r="98" ht="13.55" customHeight="1" s="163">
      <c r="A98" s="146">
        <f>A97+1</f>
        <v/>
      </c>
      <c r="B98" s="210" t="n">
        <v>76219.53</v>
      </c>
      <c r="C98" s="8" t="n"/>
      <c r="D98" s="8" t="n"/>
      <c r="E98" s="8" t="n"/>
      <c r="F98" s="8" t="n"/>
      <c r="G98" s="8" t="n"/>
      <c r="H98" s="8" t="n"/>
      <c r="I98" s="8" t="n"/>
      <c r="J98" s="8" t="n"/>
      <c r="K98" s="8" t="n"/>
      <c r="L98" s="8" t="n"/>
      <c r="M98" s="8" t="n"/>
      <c r="N98" s="8" t="n"/>
      <c r="O98" s="8" t="n"/>
      <c r="P98" s="8" t="n"/>
      <c r="Q98" s="8" t="n"/>
      <c r="R98" s="9" t="n"/>
    </row>
    <row r="99" ht="13.55" customHeight="1" s="163">
      <c r="A99" s="146">
        <f>A98+1</f>
        <v/>
      </c>
      <c r="B99" s="210" t="n">
        <v>80523.99000000001</v>
      </c>
      <c r="C99" s="8" t="n"/>
      <c r="D99" s="8" t="n"/>
      <c r="E99" s="8" t="n"/>
      <c r="F99" s="8" t="n"/>
      <c r="G99" s="8" t="n"/>
      <c r="H99" s="8" t="n"/>
      <c r="I99" s="8" t="n"/>
      <c r="J99" s="8" t="n"/>
      <c r="K99" s="8" t="n"/>
      <c r="L99" s="8" t="n"/>
      <c r="M99" s="8" t="n"/>
      <c r="N99" s="8" t="n"/>
      <c r="O99" s="8" t="n"/>
      <c r="P99" s="8" t="n"/>
      <c r="Q99" s="8" t="n"/>
      <c r="R99" s="9" t="n"/>
    </row>
    <row r="100" ht="13.55" customHeight="1" s="163">
      <c r="A100" s="146">
        <f>A99+1</f>
        <v/>
      </c>
      <c r="B100" s="210" t="n">
        <v>84804.78</v>
      </c>
      <c r="C100" s="8" t="n"/>
      <c r="D100" s="8" t="n"/>
      <c r="E100" s="8" t="n"/>
      <c r="F100" s="8" t="n"/>
      <c r="G100" s="8" t="n"/>
      <c r="H100" s="8" t="n"/>
      <c r="I100" s="8" t="n"/>
      <c r="J100" s="8" t="n"/>
      <c r="K100" s="8" t="n"/>
      <c r="L100" s="8" t="n"/>
      <c r="M100" s="8" t="n"/>
      <c r="N100" s="8" t="n"/>
      <c r="O100" s="8" t="n"/>
      <c r="P100" s="8" t="n"/>
      <c r="Q100" s="8" t="n"/>
      <c r="R100" s="9" t="n"/>
    </row>
    <row r="101" ht="13.55" customHeight="1" s="163">
      <c r="A101" s="146">
        <f>A100+1</f>
        <v/>
      </c>
      <c r="B101" s="210" t="n">
        <v>89062.00999999999</v>
      </c>
      <c r="C101" s="8" t="n"/>
      <c r="D101" s="8" t="n"/>
      <c r="E101" s="8" t="n"/>
      <c r="F101" s="8" t="n"/>
      <c r="G101" s="8" t="n"/>
      <c r="H101" s="8" t="n"/>
      <c r="I101" s="8" t="n"/>
      <c r="J101" s="8" t="n"/>
      <c r="K101" s="8" t="n"/>
      <c r="L101" s="8" t="n"/>
      <c r="M101" s="8" t="n"/>
      <c r="N101" s="8" t="n"/>
      <c r="O101" s="8" t="n"/>
      <c r="P101" s="8" t="n"/>
      <c r="Q101" s="8" t="n"/>
      <c r="R101" s="9" t="n"/>
    </row>
    <row r="102" ht="13.55" customHeight="1" s="163">
      <c r="A102" s="146">
        <f>A101+1</f>
        <v/>
      </c>
      <c r="B102" s="210" t="n">
        <v>93295.84</v>
      </c>
      <c r="C102" s="8" t="n"/>
      <c r="D102" s="8" t="n"/>
      <c r="E102" s="8" t="n"/>
      <c r="F102" s="8" t="n"/>
      <c r="G102" s="8" t="n"/>
      <c r="H102" s="8" t="n"/>
      <c r="I102" s="8" t="n"/>
      <c r="J102" s="8" t="n"/>
      <c r="K102" s="8" t="n"/>
      <c r="L102" s="8" t="n"/>
      <c r="M102" s="8" t="n"/>
      <c r="N102" s="8" t="n"/>
      <c r="O102" s="8" t="n"/>
      <c r="P102" s="8" t="n"/>
      <c r="Q102" s="8" t="n"/>
      <c r="R102" s="9" t="n"/>
    </row>
    <row r="103" ht="13.55" customHeight="1" s="163">
      <c r="A103" s="146">
        <f>A102+1</f>
        <v/>
      </c>
      <c r="B103" s="210" t="n">
        <v>97506.38</v>
      </c>
      <c r="C103" s="8" t="n"/>
      <c r="D103" s="8" t="n"/>
      <c r="E103" s="8" t="n"/>
      <c r="F103" s="8" t="n"/>
      <c r="G103" s="8" t="n"/>
      <c r="H103" s="8" t="n"/>
      <c r="I103" s="8" t="n"/>
      <c r="J103" s="8" t="n"/>
      <c r="K103" s="8" t="n"/>
      <c r="L103" s="8" t="n"/>
      <c r="M103" s="8" t="n"/>
      <c r="N103" s="8" t="n"/>
      <c r="O103" s="8" t="n"/>
      <c r="P103" s="8" t="n"/>
      <c r="Q103" s="8" t="n"/>
      <c r="R103" s="9" t="n"/>
    </row>
    <row r="104" ht="13.55" customHeight="1" s="163">
      <c r="A104" s="146">
        <f>A103+1</f>
        <v/>
      </c>
      <c r="B104" s="210" t="n">
        <v>101693.76</v>
      </c>
      <c r="C104" s="8" t="n"/>
      <c r="D104" s="8" t="n"/>
      <c r="E104" s="8" t="n"/>
      <c r="F104" s="8" t="n"/>
      <c r="G104" s="8" t="n"/>
      <c r="H104" s="8" t="n"/>
      <c r="I104" s="8" t="n"/>
      <c r="J104" s="8" t="n"/>
      <c r="K104" s="8" t="n"/>
      <c r="L104" s="8" t="n"/>
      <c r="M104" s="8" t="n"/>
      <c r="N104" s="8" t="n"/>
      <c r="O104" s="8" t="n"/>
      <c r="P104" s="8" t="n"/>
      <c r="Q104" s="8" t="n"/>
      <c r="R104" s="9" t="n"/>
    </row>
    <row r="105" ht="13.55" customHeight="1" s="163">
      <c r="A105" s="146">
        <f>A104+1</f>
        <v/>
      </c>
      <c r="B105" s="210" t="n">
        <v>105858.11</v>
      </c>
      <c r="C105" s="8" t="n"/>
      <c r="D105" s="8" t="n"/>
      <c r="E105" s="8" t="n"/>
      <c r="F105" s="8" t="n"/>
      <c r="G105" s="8" t="n"/>
      <c r="H105" s="8" t="n"/>
      <c r="I105" s="8" t="n"/>
      <c r="J105" s="8" t="n"/>
      <c r="K105" s="8" t="n"/>
      <c r="L105" s="8" t="n"/>
      <c r="M105" s="8" t="n"/>
      <c r="N105" s="8" t="n"/>
      <c r="O105" s="8" t="n"/>
      <c r="P105" s="8" t="n"/>
      <c r="Q105" s="8" t="n"/>
      <c r="R105" s="9" t="n"/>
    </row>
    <row r="106" ht="13.55" customHeight="1" s="163">
      <c r="A106" s="160" t="n"/>
      <c r="B106" s="161" t="n"/>
      <c r="C106" s="161" t="n"/>
      <c r="D106" s="161" t="n"/>
      <c r="E106" s="161" t="n"/>
      <c r="F106" s="161" t="n"/>
      <c r="G106" s="161" t="n"/>
      <c r="H106" s="161" t="n"/>
      <c r="I106" s="161" t="n"/>
      <c r="J106" s="161" t="n"/>
      <c r="K106" s="161" t="n"/>
      <c r="L106" s="161" t="n"/>
      <c r="M106" s="161" t="n"/>
      <c r="N106" s="161" t="n"/>
      <c r="O106" s="161" t="n"/>
      <c r="P106" s="161" t="n"/>
      <c r="Q106" s="161" t="n"/>
      <c r="R106" s="162" t="n"/>
    </row>
  </sheetData>
  <mergeCells count="106">
    <mergeCell ref="F16:G16"/>
    <mergeCell ref="F45:H45"/>
    <mergeCell ref="J74:L74"/>
    <mergeCell ref="A51:B51"/>
    <mergeCell ref="J83:L83"/>
    <mergeCell ref="B22:C22"/>
    <mergeCell ref="B31:C31"/>
    <mergeCell ref="B21:C21"/>
    <mergeCell ref="A47:F47"/>
    <mergeCell ref="A54:B54"/>
    <mergeCell ref="F15:G15"/>
    <mergeCell ref="A41:B41"/>
    <mergeCell ref="C41:D41"/>
    <mergeCell ref="A74:B74"/>
    <mergeCell ref="J91:L93"/>
    <mergeCell ref="A56:B56"/>
    <mergeCell ref="F25:I25"/>
    <mergeCell ref="F39:H39"/>
    <mergeCell ref="C43:D43"/>
    <mergeCell ref="J86:K86"/>
    <mergeCell ref="I42:J42"/>
    <mergeCell ref="F23:G23"/>
    <mergeCell ref="A42:B42"/>
    <mergeCell ref="A53:B53"/>
    <mergeCell ref="I44:J44"/>
    <mergeCell ref="B24:C24"/>
    <mergeCell ref="B33:C33"/>
    <mergeCell ref="A49:L49"/>
    <mergeCell ref="B32:C32"/>
    <mergeCell ref="H23:I23"/>
    <mergeCell ref="B26:C26"/>
    <mergeCell ref="A39:B39"/>
    <mergeCell ref="B16:C16"/>
    <mergeCell ref="B25:C25"/>
    <mergeCell ref="B3:C3"/>
    <mergeCell ref="F41:H41"/>
    <mergeCell ref="F19:G19"/>
    <mergeCell ref="A45:B45"/>
    <mergeCell ref="J79:L79"/>
    <mergeCell ref="C45:D45"/>
    <mergeCell ref="J88:K88"/>
    <mergeCell ref="B18:C18"/>
    <mergeCell ref="J77:K77"/>
    <mergeCell ref="A14:C14"/>
    <mergeCell ref="F20:G20"/>
    <mergeCell ref="F18:G18"/>
    <mergeCell ref="I41:J41"/>
    <mergeCell ref="C40:D40"/>
    <mergeCell ref="F17:G17"/>
    <mergeCell ref="I43:J43"/>
    <mergeCell ref="J85:K85"/>
    <mergeCell ref="E38:H38"/>
    <mergeCell ref="F28:G28"/>
    <mergeCell ref="H28:I28"/>
    <mergeCell ref="A8:K8"/>
    <mergeCell ref="B15:C15"/>
    <mergeCell ref="A52:B52"/>
    <mergeCell ref="F40:H40"/>
    <mergeCell ref="J81:K81"/>
    <mergeCell ref="I45:J45"/>
    <mergeCell ref="A36:K36"/>
    <mergeCell ref="F21:G21"/>
    <mergeCell ref="A58:G58"/>
    <mergeCell ref="J89:K89"/>
    <mergeCell ref="F43:H43"/>
    <mergeCell ref="C44:D44"/>
    <mergeCell ref="I37:J37"/>
    <mergeCell ref="J47:L47"/>
    <mergeCell ref="B17:C17"/>
    <mergeCell ref="A55:B55"/>
    <mergeCell ref="B19:C19"/>
    <mergeCell ref="B34:C34"/>
    <mergeCell ref="B28:C28"/>
    <mergeCell ref="A30:C30"/>
    <mergeCell ref="J26:K28"/>
    <mergeCell ref="F44:H44"/>
    <mergeCell ref="A38:B38"/>
    <mergeCell ref="J1:L1"/>
    <mergeCell ref="C38:D38"/>
    <mergeCell ref="A43:B43"/>
    <mergeCell ref="B20:C20"/>
    <mergeCell ref="A1:F1"/>
    <mergeCell ref="A40:B40"/>
    <mergeCell ref="B4:C4"/>
    <mergeCell ref="F42:H42"/>
    <mergeCell ref="C42:D42"/>
    <mergeCell ref="J84:K84"/>
    <mergeCell ref="F14:I14"/>
    <mergeCell ref="A6:K6"/>
    <mergeCell ref="J87:K87"/>
    <mergeCell ref="B23:C23"/>
    <mergeCell ref="J80:K80"/>
    <mergeCell ref="F26:G26"/>
    <mergeCell ref="G3:H3"/>
    <mergeCell ref="A50:B50"/>
    <mergeCell ref="H72:L72"/>
    <mergeCell ref="I39:J39"/>
    <mergeCell ref="F27:G27"/>
    <mergeCell ref="C39:D39"/>
    <mergeCell ref="H27:I27"/>
    <mergeCell ref="G4:H4"/>
    <mergeCell ref="I38:J38"/>
    <mergeCell ref="J76:K76"/>
    <mergeCell ref="A44:B44"/>
    <mergeCell ref="I40:J40"/>
    <mergeCell ref="H26:I26"/>
  </mergeCells>
  <pageMargins left="0.23622" right="0.23622" top="0.381818" bottom="0.748031" header="0.314961" footer="0.314961"/>
  <pageSetup orientation="landscape" scale="100" fitToHeight="1" fitToWidth="1" firstPageNumber="1" useFirstPageNumber="0" pageOrder="downThenOver"/>
  <headerFooter>
    <oddHeader/>
    <oddFooter>&amp;C&amp;"Calibri,Regular"&amp;12 &amp;K315373solarlink.app | office@solarlink.app | +381 8033271&amp;R&amp;"Helvetica Neue,Regular"&amp;12 &amp;K000000&amp;P</oddFooter>
    <evenHeader/>
    <evenFooter/>
    <firstHeader/>
    <firstFooter/>
  </headerFooter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2025-09-23T10:17:20Z</dcterms:created>
  <dcterms:modified xsi:type="dcterms:W3CDTF">2025-09-23T10:17:20Z</dcterms:modified>
</cp:coreProperties>
</file>