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2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s&quot;"/>
    <numFmt numFmtId="170" formatCode="0&quot; EUR&quot;"/>
    <numFmt numFmtId="171" formatCode="0&quot; years&quot;"/>
    <numFmt numFmtId="172" formatCode="0&quot; godina&quot;"/>
    <numFmt numFmtId="173" formatCode="#,##0&quot; &quot;[$€-2]"/>
    <numFmt numFmtId="174" formatCode="0&quot; m&quot;"/>
    <numFmt numFmtId="175" formatCode="0&quot; kW&quot;"/>
  </numFmts>
  <fonts count="16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3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29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49" fontId="5" fillId="0" borderId="4" applyAlignment="1" pivotButton="0" quotePrefix="0" xfId="0">
      <alignment horizontal="center" vertical="bottom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0" applyAlignment="1" pivotButton="0" quotePrefix="0" xfId="0">
      <alignment horizontal="center" vertical="bottom"/>
    </xf>
    <xf numFmtId="49" fontId="10" fillId="0" borderId="31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6" applyAlignment="1" pivotButton="0" quotePrefix="0" xfId="0">
      <alignment vertical="bottom"/>
    </xf>
    <xf numFmtId="49" fontId="11" fillId="3" borderId="12" applyAlignment="1" pivotButton="0" quotePrefix="0" xfId="0">
      <alignment horizontal="center" vertical="bottom"/>
    </xf>
    <xf numFmtId="0" fontId="11" fillId="3" borderId="13" applyAlignment="1" pivotButton="0" quotePrefix="0" xfId="0">
      <alignment horizontal="center" vertical="bottom"/>
    </xf>
    <xf numFmtId="0" fontId="11" fillId="3" borderId="14" applyAlignment="1" pivotButton="0" quotePrefix="0" xfId="0">
      <alignment horizontal="center" vertical="bottom"/>
    </xf>
    <xf numFmtId="49" fontId="10" fillId="2" borderId="30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0" fontId="10" fillId="0" borderId="28" applyAlignment="1" pivotButton="0" quotePrefix="0" xfId="0">
      <alignment vertical="bottom"/>
    </xf>
    <xf numFmtId="0" fontId="10" fillId="2" borderId="28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3" fontId="0" fillId="2" borderId="23" applyAlignment="1" pivotButton="0" quotePrefix="0" xfId="0">
      <alignment horizontal="center" vertical="center"/>
    </xf>
    <xf numFmtId="49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0" fontId="10" fillId="2" borderId="11" applyAlignment="1" pivotButton="0" quotePrefix="0" xfId="0">
      <alignment horizontal="center" vertical="center"/>
    </xf>
    <xf numFmtId="49" fontId="10" fillId="4" borderId="12" applyAlignment="1" pivotButton="0" quotePrefix="0" xfId="0">
      <alignment horizontal="center" vertical="center"/>
    </xf>
    <xf numFmtId="0" fontId="10" fillId="4" borderId="13" applyAlignment="1" pivotButton="0" quotePrefix="0" xfId="0">
      <alignment horizontal="center" vertical="center"/>
    </xf>
    <xf numFmtId="0" fontId="10" fillId="4" borderId="14" applyAlignment="1" pivotButton="0" quotePrefix="0" xfId="0">
      <alignment horizontal="center" vertical="center"/>
    </xf>
    <xf numFmtId="49" fontId="10" fillId="2" borderId="28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vertical="center"/>
    </xf>
    <xf numFmtId="0" fontId="10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29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bottom"/>
    </xf>
    <xf numFmtId="173" fontId="0" fillId="2" borderId="23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49" fontId="10" fillId="4" borderId="39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50604"/>
          <y val="0"/>
          <w val="0.098792"/>
          <h val="0.185302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5302"/>
          <w val="0.99"/>
          <h val="0.802198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59392"/>
          <y val="0"/>
          <w val="0.0812156"/>
          <h val="0.1466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46628"/>
          <w val="0.954237"/>
          <h val="0.6655"/>
        </manualLayout>
      </layout>
      <lineChart>
        <grouping val="standard"/>
        <varyColors val="0"/>
        <ser>
          <idx val="0"/>
          <order val="0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3326"/>
          <y val="0.932256"/>
          <w val="0.0830815"/>
          <h val="0.0677444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612977</colOff>
      <row>55</row>
      <rowOff>103732</rowOff>
    </from>
    <to>
      <col>8</col>
      <colOff>830909</colOff>
      <row>86</row>
      <rowOff>136405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33859</rowOff>
    </from>
    <to>
      <col>11</col>
      <colOff>763156</colOff>
      <row>52</row>
      <rowOff>40971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4">
      <c r="A1" s="2" t="inlineStr">
        <is>
          <t>Feasibility Study - Rooftop Solar Power Plant</t>
        </is>
      </c>
      <c r="B1" s="145" t="n"/>
      <c r="C1" s="145" t="n"/>
      <c r="D1" s="145" t="n"/>
      <c r="E1" s="145" t="n"/>
      <c r="F1" s="145" t="n"/>
      <c r="G1" s="4" t="n"/>
      <c r="H1" s="4" t="n"/>
      <c r="I1" s="4" t="n"/>
      <c r="J1" s="5" t="n"/>
      <c r="K1" s="145" t="n"/>
      <c r="L1" s="145" t="n"/>
      <c r="M1" s="4" t="n"/>
      <c r="N1" s="4" t="n"/>
      <c r="O1" s="4" t="n"/>
      <c r="P1" s="4" t="n"/>
      <c r="Q1" s="4" t="n"/>
      <c r="R1" s="6" t="n"/>
    </row>
    <row r="2" ht="45.6" customHeight="1" s="144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4">
      <c r="A3" s="10" t="inlineStr">
        <is>
          <t xml:space="preserve">Investor: </t>
        </is>
      </c>
      <c r="B3" s="11" t="n"/>
      <c r="C3" s="146" t="n"/>
      <c r="D3" s="8" t="n"/>
      <c r="E3" s="8" t="n"/>
      <c r="F3" s="12" t="inlineStr">
        <is>
          <t xml:space="preserve">Date: </t>
        </is>
      </c>
      <c r="G3" s="11" t="inlineStr">
        <is>
          <t>27.09.2025</t>
        </is>
      </c>
      <c r="H3" s="146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4">
      <c r="A4" s="10" t="inlineStr">
        <is>
          <t xml:space="preserve">Design company: </t>
        </is>
      </c>
      <c r="B4" s="13" t="n"/>
      <c r="C4" s="147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47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4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4">
      <c r="A6" s="148" t="inlineStr">
        <is>
          <t>INPUT DATA</t>
        </is>
      </c>
      <c r="B6" s="149" t="n"/>
      <c r="C6" s="149" t="n"/>
      <c r="D6" s="149" t="n"/>
      <c r="E6" s="149" t="n"/>
      <c r="F6" s="149" t="n"/>
      <c r="G6" s="149" t="n"/>
      <c r="H6" s="149" t="n"/>
      <c r="I6" s="149" t="n"/>
      <c r="J6" s="149" t="n"/>
      <c r="K6" s="150" t="n"/>
      <c r="L6" s="22" t="n"/>
      <c r="M6" s="8" t="n"/>
      <c r="N6" s="8" t="n"/>
      <c r="O6" s="8" t="n"/>
      <c r="P6" s="8" t="n"/>
      <c r="Q6" s="8" t="n"/>
      <c r="R6" s="9" t="n"/>
    </row>
    <row r="7" ht="23.4" customHeight="1" s="144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4">
      <c r="A8" s="151" t="inlineStr">
        <is>
          <t>INPUT DATA PER ROOF</t>
        </is>
      </c>
      <c r="B8" s="149" t="n"/>
      <c r="C8" s="149" t="n"/>
      <c r="D8" s="149" t="n"/>
      <c r="E8" s="149" t="n"/>
      <c r="F8" s="149" t="n"/>
      <c r="G8" s="149" t="n"/>
      <c r="H8" s="149" t="n"/>
      <c r="I8" s="149" t="n"/>
      <c r="J8" s="149" t="n"/>
      <c r="K8" s="150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4">
      <c r="A9" s="29" t="inlineStr">
        <is>
          <t>Roof number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1" t="inlineStr">
        <is>
          <t>/</t>
        </is>
      </c>
      <c r="L9" s="32" t="n"/>
      <c r="M9" s="8" t="n"/>
      <c r="N9" s="8" t="n"/>
      <c r="O9" s="8" t="n"/>
      <c r="P9" s="8" t="n"/>
      <c r="Q9" s="8" t="n"/>
      <c r="R9" s="9" t="n"/>
    </row>
    <row r="10" ht="13.55" customHeight="1" s="144">
      <c r="A10" s="33" t="inlineStr">
        <is>
          <t>Tilt angle [°]</t>
        </is>
      </c>
      <c r="B10" s="34" t="inlineStr">
        <is>
          <t>30.0°</t>
        </is>
      </c>
      <c r="C10" s="35" t="inlineStr">
        <is>
          <t>30.0°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4">
      <c r="A11" s="33" t="inlineStr">
        <is>
          <t>Azimuth angle [°]</t>
        </is>
      </c>
      <c r="B11" s="37" t="inlineStr">
        <is>
          <t>20.0°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4">
      <c r="A12" s="33" t="inlineStr">
        <is>
          <t>Free surface [m²]</t>
        </is>
      </c>
      <c r="B12" s="37" t="inlineStr">
        <is>
          <t>200.0m²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4">
      <c r="A13" s="40" t="n"/>
      <c r="B13" s="41" t="n"/>
      <c r="C13" s="41" t="n"/>
      <c r="D13" s="42" t="n"/>
      <c r="E13" s="42" t="n"/>
      <c r="F13" s="152" t="n"/>
      <c r="G13" s="152" t="n"/>
      <c r="H13" s="152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4">
      <c r="A14" s="153" t="inlineStr">
        <is>
          <t>Energy consumption</t>
        </is>
      </c>
      <c r="B14" s="149" t="n"/>
      <c r="C14" s="150" t="n"/>
      <c r="D14" s="47" t="n"/>
      <c r="E14" s="48" t="n"/>
      <c r="F14" s="151" t="inlineStr">
        <is>
          <t>PV module information</t>
        </is>
      </c>
      <c r="G14" s="149" t="n"/>
      <c r="H14" s="149" t="n"/>
      <c r="I14" s="150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21" customHeight="1" s="144">
      <c r="A15" s="49" t="inlineStr">
        <is>
          <t>Annual electricity consumption [kWh]</t>
        </is>
      </c>
      <c r="B15" s="154" t="inlineStr">
        <is>
          <t>9.000 kWh</t>
        </is>
      </c>
      <c r="C15" s="155" t="n"/>
      <c r="D15" s="156" t="n"/>
      <c r="E15" s="52" t="n"/>
      <c r="F15" s="53" t="inlineStr">
        <is>
          <t>Nominal power [Wp]:</t>
        </is>
      </c>
      <c r="G15" s="157" t="n"/>
      <c r="H15" s="158" t="inlineStr">
        <is>
          <t>460 Wp</t>
        </is>
      </c>
      <c r="I15" s="155" t="n"/>
      <c r="J15" s="56" t="inlineStr">
        <is>
          <t>Note: Additional safety space on the roofs will be included in the calculations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4">
      <c r="A16" s="58" t="inlineStr">
        <is>
          <t>Share of higher tariff in electricity consumption [%]</t>
        </is>
      </c>
      <c r="B16" s="159" t="inlineStr">
        <is>
          <t>80.0 %</t>
        </is>
      </c>
      <c r="C16" s="147" t="n"/>
      <c r="D16" s="160" t="n"/>
      <c r="E16" s="61" t="n"/>
      <c r="F16" s="62" t="inlineStr">
        <is>
          <t>Length [mm]:</t>
        </is>
      </c>
      <c r="H16" s="161" t="inlineStr">
        <is>
          <t>1.800 mm</t>
        </is>
      </c>
      <c r="I16" s="147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4">
      <c r="A17" s="65" t="n"/>
      <c r="B17" s="162" t="n"/>
      <c r="C17" s="162" t="n"/>
      <c r="D17" s="160" t="n"/>
      <c r="E17" s="61" t="n"/>
      <c r="F17" s="62" t="inlineStr">
        <is>
          <t>Width [mm]:</t>
        </is>
      </c>
      <c r="H17" s="161" t="inlineStr">
        <is>
          <t>1.134 mm</t>
        </is>
      </c>
      <c r="I17" s="147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4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4">
      <c r="A19" s="148" t="inlineStr">
        <is>
          <t>OUTPUT DATA</t>
        </is>
      </c>
      <c r="B19" s="149" t="n"/>
      <c r="C19" s="149" t="n"/>
      <c r="D19" s="149" t="n"/>
      <c r="E19" s="149" t="n"/>
      <c r="F19" s="149" t="n"/>
      <c r="G19" s="149" t="n"/>
      <c r="H19" s="149" t="n"/>
      <c r="I19" s="149" t="n"/>
      <c r="J19" s="149" t="n"/>
      <c r="K19" s="150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4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4">
      <c r="A21" s="74" t="inlineStr">
        <is>
          <t>Recommended power based on the electricity consumption [kWp]</t>
        </is>
      </c>
      <c r="C21" s="76" t="inlineStr">
        <is>
          <t>6,00 kWp</t>
        </is>
      </c>
      <c r="D21" s="146" t="n"/>
      <c r="E21" s="78" t="inlineStr">
        <is>
          <t>Annual energy savings [EUR]</t>
        </is>
      </c>
      <c r="I21" s="76" t="inlineStr">
        <is>
          <t>805,92 EUR</t>
        </is>
      </c>
      <c r="J21" s="146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4">
      <c r="A22" s="10" t="inlineStr">
        <is>
          <t>Maximum power based on the free roof surface [kWp]</t>
        </is>
      </c>
      <c r="C22" s="13" t="inlineStr">
        <is>
          <t>50,60 kWp</t>
        </is>
      </c>
      <c r="D22" s="147" t="n"/>
      <c r="E22" s="78" t="inlineStr">
        <is>
          <t>Total energy savings in the exploitation period [kWh]</t>
        </is>
      </c>
      <c r="I22" s="163" t="inlineStr">
        <is>
          <t>189.620,74 kWh</t>
        </is>
      </c>
      <c r="J22" s="147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4">
      <c r="A23" s="10" t="inlineStr">
        <is>
          <t>Final power of the PV plant [kWp]</t>
        </is>
      </c>
      <c r="C23" s="13" t="inlineStr">
        <is>
          <t>5,98 kWp</t>
        </is>
      </c>
      <c r="D23" s="147" t="n"/>
      <c r="E23" s="12" t="inlineStr">
        <is>
          <t>CO2 emissions reduction during the exploitation period [tons]</t>
        </is>
      </c>
      <c r="I23" s="164" t="inlineStr">
        <is>
          <t>173,80 tons</t>
        </is>
      </c>
      <c r="J23" s="147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4">
      <c r="A24" s="10" t="inlineStr">
        <is>
          <t>Total estimated annual energy production [kWh]</t>
        </is>
      </c>
      <c r="C24" s="13" t="inlineStr">
        <is>
          <t>7.480,04 kWh</t>
        </is>
      </c>
      <c r="D24" s="147" t="n"/>
      <c r="E24" s="12" t="inlineStr">
        <is>
          <t>Estimated annual maintenance costs [EUR]</t>
        </is>
      </c>
      <c r="I24" s="165" t="inlineStr">
        <is>
          <t>119,60 EUR</t>
        </is>
      </c>
      <c r="J24" s="147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4">
      <c r="A25" s="10" t="inlineStr">
        <is>
          <t xml:space="preserve">Total used area of </t>
        </is>
      </c>
      <c r="C25" s="13" t="inlineStr">
        <is>
          <t>30,52 m²</t>
        </is>
      </c>
      <c r="D25" s="147" t="n"/>
      <c r="E25" s="12" t="inlineStr">
        <is>
          <t>Estimated value of the investment [EUR]</t>
        </is>
      </c>
      <c r="I25" s="165" t="inlineStr">
        <is>
          <t>5.980 EUR</t>
        </is>
      </c>
      <c r="J25" s="147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4">
      <c r="A26" s="10" t="inlineStr">
        <is>
          <t>Annual energy savings [kWh]</t>
        </is>
      </c>
      <c r="C26" s="13" t="inlineStr">
        <is>
          <t>7.200,00 kWh</t>
        </is>
      </c>
      <c r="D26" s="147" t="n"/>
      <c r="E26" s="12" t="inlineStr">
        <is>
          <t>ROI [years]</t>
        </is>
      </c>
      <c r="I26" s="166" t="inlineStr">
        <is>
          <t>7,65 years</t>
        </is>
      </c>
      <c r="J26" s="147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4">
      <c r="A27" s="84" t="n"/>
      <c r="B27" s="41" t="n"/>
      <c r="C27" s="85" t="n"/>
      <c r="D27" s="167" t="n"/>
      <c r="E27" s="168" t="n"/>
      <c r="F27" s="88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4">
      <c r="A28" s="169" t="inlineStr">
        <is>
          <t>OUTPUT DATA PER ROOF</t>
        </is>
      </c>
      <c r="B28" s="149" t="n"/>
      <c r="C28" s="149" t="n"/>
      <c r="D28" s="149" t="n"/>
      <c r="E28" s="149" t="n"/>
      <c r="F28" s="149" t="n"/>
      <c r="G28" s="149" t="n"/>
      <c r="H28" s="149" t="n"/>
      <c r="I28" s="149" t="n"/>
      <c r="J28" s="149" t="n"/>
      <c r="K28" s="149" t="n"/>
      <c r="L28" s="150" t="n"/>
      <c r="M28" s="22" t="n"/>
      <c r="N28" s="8" t="n"/>
      <c r="O28" s="8" t="n"/>
      <c r="P28" s="8" t="n"/>
      <c r="Q28" s="8" t="n"/>
      <c r="R28" s="9" t="n"/>
    </row>
    <row r="29" ht="14.05" customHeight="1" s="144">
      <c r="A29" s="29" t="inlineStr">
        <is>
          <t>Roof number</t>
        </is>
      </c>
      <c r="B29" s="157" t="n"/>
      <c r="C29" s="30" t="inlineStr">
        <is>
          <t>2</t>
        </is>
      </c>
      <c r="D29" s="31" t="inlineStr">
        <is>
          <t>1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1" t="inlineStr">
        <is>
          <t>/</t>
        </is>
      </c>
      <c r="M29" s="32" t="n"/>
      <c r="N29" s="8" t="n"/>
      <c r="O29" s="8" t="n"/>
      <c r="P29" s="8" t="n"/>
      <c r="Q29" s="8" t="n"/>
      <c r="R29" s="9" t="n"/>
    </row>
    <row r="30" ht="13.55" customHeight="1" s="144">
      <c r="A30" s="33" t="inlineStr">
        <is>
          <t>Roof tilt angle [°]</t>
        </is>
      </c>
      <c r="C30" s="34" t="inlineStr">
        <is>
          <t>30 °</t>
        </is>
      </c>
      <c r="D30" s="35" t="inlineStr">
        <is>
          <t>30 °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4">
      <c r="A31" s="33" t="inlineStr">
        <is>
          <t>Roof azimuth angle [°]</t>
        </is>
      </c>
      <c r="C31" s="37" t="inlineStr">
        <is>
          <t>10 °</t>
        </is>
      </c>
      <c r="D31" s="38" t="inlineStr">
        <is>
          <t>20 °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4">
      <c r="A32" s="33" t="inlineStr">
        <is>
          <t>Power that can be installed on the roof [kWp]</t>
        </is>
      </c>
      <c r="C32" s="37" t="inlineStr">
        <is>
          <t>3,68 kWp</t>
        </is>
      </c>
      <c r="D32" s="38" t="inlineStr">
        <is>
          <t>2,30 kWp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4">
      <c r="A33" s="33" t="inlineStr">
        <is>
          <t>Number of PV modules per roof</t>
        </is>
      </c>
      <c r="C33" s="37" t="inlineStr">
        <is>
          <t>8</t>
        </is>
      </c>
      <c r="D33" s="38" t="inlineStr">
        <is>
          <t>5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4">
      <c r="A34" s="92" t="inlineStr">
        <is>
          <t>Estimated annual energy production per roof [kWh]</t>
        </is>
      </c>
      <c r="C34" s="37" t="inlineStr">
        <is>
          <t>4.619,87 kWh</t>
        </is>
      </c>
      <c r="D34" s="38" t="inlineStr">
        <is>
          <t>2.860,17 kWh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4">
      <c r="A35" s="92" t="inlineStr">
        <is>
          <t>Used roof area [m²]</t>
        </is>
      </c>
      <c r="C35" s="37" t="inlineStr">
        <is>
          <t>18,78m²</t>
        </is>
      </c>
      <c r="D35" s="38" t="inlineStr">
        <is>
          <t>11,74m²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46.2" customHeight="1" s="144">
      <c r="A36" s="93" t="n"/>
      <c r="B36" s="91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4">
      <c r="A37" s="95" t="inlineStr">
        <is>
          <t>Feasibility Study - Rooftop Solar Power Plant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4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4">
      <c r="A39" s="153" t="inlineStr">
        <is>
          <t>MONTHLY ENERGY DATA [kWh]</t>
        </is>
      </c>
      <c r="B39" s="150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4">
      <c r="A40" s="102" t="inlineStr">
        <is>
          <t>Month</t>
        </is>
      </c>
      <c r="B40" s="103" t="inlineStr">
        <is>
          <t>Production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4">
      <c r="A41" s="105" t="inlineStr">
        <is>
          <t>January</t>
        </is>
      </c>
      <c r="B41" s="170" t="n">
        <v>320.8178</v>
      </c>
      <c r="C41" s="171" t="n"/>
      <c r="D41" s="171" t="n"/>
      <c r="E41" s="172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4">
      <c r="A42" s="109" t="inlineStr">
        <is>
          <t>February</t>
        </is>
      </c>
      <c r="B42" s="173" t="n">
        <v>407.951</v>
      </c>
      <c r="C42" s="171" t="n"/>
      <c r="D42" s="171" t="n"/>
      <c r="E42" s="172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4">
      <c r="A43" s="109" t="inlineStr">
        <is>
          <t>March</t>
        </is>
      </c>
      <c r="B43" s="173" t="n">
        <v>636.5434</v>
      </c>
      <c r="C43" s="171" t="n"/>
      <c r="D43" s="171" t="n"/>
      <c r="E43" s="172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4">
      <c r="A44" s="109" t="inlineStr">
        <is>
          <t>April</t>
        </is>
      </c>
      <c r="B44" s="173" t="n">
        <v>736.0230000000001</v>
      </c>
      <c r="C44" s="171" t="n"/>
      <c r="D44" s="171" t="n"/>
      <c r="E44" s="172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4">
      <c r="A45" s="109" t="inlineStr">
        <is>
          <t>May</t>
        </is>
      </c>
      <c r="B45" s="173" t="n">
        <v>807.5530000000001</v>
      </c>
      <c r="C45" s="171" t="n"/>
      <c r="D45" s="171" t="n"/>
      <c r="E45" s="172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4">
      <c r="A46" s="109" t="inlineStr">
        <is>
          <t>June</t>
        </is>
      </c>
      <c r="B46" s="173" t="n">
        <v>826.6062000000001</v>
      </c>
      <c r="C46" s="171" t="n"/>
      <c r="D46" s="171" t="n"/>
      <c r="E46" s="172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4">
      <c r="A47" s="109" t="inlineStr">
        <is>
          <t>Jully</t>
        </is>
      </c>
      <c r="B47" s="173" t="n">
        <v>908.1872000000001</v>
      </c>
      <c r="C47" s="171" t="n"/>
      <c r="D47" s="171" t="n"/>
      <c r="E47" s="172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4">
      <c r="A48" s="109" t="inlineStr">
        <is>
          <t>August</t>
        </is>
      </c>
      <c r="B48" s="173" t="n">
        <v>859.1512</v>
      </c>
      <c r="C48" s="171" t="n"/>
      <c r="D48" s="171" t="n"/>
      <c r="E48" s="172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4">
      <c r="A49" s="109" t="inlineStr">
        <is>
          <t>September</t>
        </is>
      </c>
      <c r="B49" s="173" t="n">
        <v>699.0666000000001</v>
      </c>
      <c r="C49" s="171" t="n"/>
      <c r="D49" s="171" t="n"/>
      <c r="E49" s="172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4">
      <c r="A50" s="109" t="inlineStr">
        <is>
          <t>October</t>
        </is>
      </c>
      <c r="B50" s="173" t="n">
        <v>592.8020000000001</v>
      </c>
      <c r="C50" s="171" t="n"/>
      <c r="D50" s="171" t="n"/>
      <c r="E50" s="172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4">
      <c r="A51" s="109" t="inlineStr">
        <is>
          <t>November</t>
        </is>
      </c>
      <c r="B51" s="173" t="n">
        <v>405.1036</v>
      </c>
      <c r="C51" s="171" t="n"/>
      <c r="D51" s="171" t="n"/>
      <c r="E51" s="172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4">
      <c r="A52" s="111" t="inlineStr">
        <is>
          <t>December</t>
        </is>
      </c>
      <c r="B52" s="174" t="n">
        <v>280.232</v>
      </c>
      <c r="C52" s="171" t="n"/>
      <c r="D52" s="171" t="n"/>
      <c r="E52" s="172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4">
      <c r="A53" s="105" t="inlineStr">
        <is>
          <t>TOTAL</t>
        </is>
      </c>
      <c r="B53" s="170" t="inlineStr">
        <is>
          <t>7.480 kWh</t>
        </is>
      </c>
      <c r="C53" s="8" t="n"/>
      <c r="D53" s="8" t="n"/>
      <c r="E53" s="62" t="inlineStr">
        <is>
          <t>Note: Calculations were made on an hourly basis during the year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4">
      <c r="A54" s="113" t="n"/>
      <c r="B54" s="175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4">
      <c r="A55" s="151" t="inlineStr">
        <is>
          <t>CASH FLOW</t>
        </is>
      </c>
      <c r="B55" s="150" t="n"/>
      <c r="C55" s="22" t="n"/>
      <c r="D55" s="8" t="n"/>
      <c r="E55" s="8" t="n"/>
      <c r="F55" s="8" t="n"/>
      <c r="G55" s="8" t="n"/>
      <c r="H55" s="8" t="n"/>
      <c r="I55" s="115" t="n"/>
      <c r="J55" s="176" t="inlineStr">
        <is>
          <t>EQUIPMENT RECOMMENDATION</t>
        </is>
      </c>
      <c r="K55" s="149" t="n"/>
      <c r="L55" s="150" t="n"/>
      <c r="M55" s="22" t="n"/>
      <c r="N55" s="8" t="n"/>
      <c r="O55" s="8" t="n"/>
      <c r="P55" s="8" t="n"/>
      <c r="Q55" s="8" t="n"/>
      <c r="R55" s="9" t="n"/>
    </row>
    <row r="56" ht="14.05" customHeight="1" s="144">
      <c r="A56" s="119" t="inlineStr">
        <is>
          <t>Year</t>
        </is>
      </c>
      <c r="B56" s="120" t="inlineStr">
        <is>
          <t>Status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55" customHeight="1" s="144">
      <c r="A57" s="123" t="n">
        <v>2026</v>
      </c>
      <c r="B57" s="177" t="n">
        <v>-5174.08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DC cables lenght [m]</t>
        </is>
      </c>
      <c r="L57" s="178" t="inlineStr">
        <is>
          <t>108 m</t>
        </is>
      </c>
      <c r="M57" s="8" t="n"/>
      <c r="N57" s="8" t="n"/>
      <c r="O57" s="8" t="n"/>
      <c r="P57" s="8" t="n"/>
      <c r="Q57" s="8" t="n"/>
      <c r="R57" s="9" t="n"/>
    </row>
    <row r="58" ht="13.55" customHeight="1" s="144">
      <c r="A58" s="128">
        <f>A57+1</f>
        <v/>
      </c>
      <c r="B58" s="179" t="n">
        <v>-4384.28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Mounting system type - example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4">
      <c r="A59" s="128">
        <f>A58+1</f>
        <v/>
      </c>
      <c r="B59" s="179" t="n">
        <v>-3598.82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4">
      <c r="A60" s="128">
        <f>A59+1</f>
        <v/>
      </c>
      <c r="B60" s="179" t="n">
        <v>-2817.68</v>
      </c>
      <c r="C60" s="8" t="n"/>
      <c r="D60" s="8" t="n"/>
      <c r="E60" s="8" t="n"/>
      <c r="F60" s="8" t="n"/>
      <c r="G60" s="8" t="n"/>
      <c r="H60" s="8" t="n"/>
      <c r="I60" s="115" t="n"/>
      <c r="J60" s="180" t="inlineStr">
        <is>
          <t>PV modules</t>
        </is>
      </c>
      <c r="K60" s="149" t="n"/>
      <c r="L60" s="150" t="n"/>
      <c r="M60" s="22" t="n"/>
      <c r="N60" s="8" t="n"/>
      <c r="O60" s="8" t="n"/>
      <c r="P60" s="8" t="n"/>
      <c r="Q60" s="8" t="n"/>
      <c r="R60" s="9" t="n"/>
    </row>
    <row r="61" ht="14.05" customHeight="1" s="144">
      <c r="A61" s="128">
        <f>A60+1</f>
        <v/>
      </c>
      <c r="B61" s="179" t="n">
        <v>-2040.84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 power [Wp]</t>
        </is>
      </c>
      <c r="K61" s="157" t="n"/>
      <c r="L61" s="134" t="inlineStr">
        <is>
          <t>Quantity</t>
        </is>
      </c>
      <c r="M61" s="8" t="n"/>
      <c r="N61" s="8" t="n"/>
      <c r="O61" s="8" t="n"/>
      <c r="P61" s="8" t="n"/>
      <c r="Q61" s="8" t="n"/>
      <c r="R61" s="9" t="n"/>
    </row>
    <row r="62" ht="13.55" customHeight="1" s="144">
      <c r="A62" s="128">
        <f>A61+1</f>
        <v/>
      </c>
      <c r="B62" s="179" t="n">
        <v>-1268.27</v>
      </c>
      <c r="C62" s="8" t="n"/>
      <c r="D62" s="8" t="n"/>
      <c r="E62" s="8" t="n"/>
      <c r="F62" s="8" t="n"/>
      <c r="G62" s="8" t="n"/>
      <c r="H62" s="8" t="n"/>
      <c r="I62" s="8" t="n"/>
      <c r="J62" s="181" t="inlineStr">
        <is>
          <t>460 Wp</t>
        </is>
      </c>
      <c r="L62" s="126" t="inlineStr">
        <is>
          <t>13</t>
        </is>
      </c>
      <c r="M62" s="8" t="n"/>
      <c r="N62" s="8" t="n"/>
      <c r="O62" s="8" t="n"/>
      <c r="P62" s="8" t="n"/>
      <c r="Q62" s="8" t="n"/>
      <c r="R62" s="9" t="n"/>
    </row>
    <row r="63" ht="15" customHeight="1" s="144">
      <c r="A63" s="128">
        <f>A62+1</f>
        <v/>
      </c>
      <c r="B63" s="179" t="n">
        <v>-499.95</v>
      </c>
      <c r="C63" s="8" t="n"/>
      <c r="D63" s="8" t="n"/>
      <c r="E63" s="8" t="n"/>
      <c r="F63" s="8" t="n"/>
      <c r="G63" s="8" t="n"/>
      <c r="H63" s="8" t="n"/>
      <c r="I63" s="8" t="n"/>
      <c r="J63" s="130" t="n"/>
      <c r="K63" s="130" t="n"/>
      <c r="L63" s="130" t="n"/>
      <c r="M63" s="8" t="n"/>
      <c r="N63" s="8" t="n"/>
      <c r="O63" s="8" t="n"/>
      <c r="P63" s="8" t="n"/>
      <c r="Q63" s="8" t="n"/>
      <c r="R63" s="9" t="n"/>
    </row>
    <row r="64" ht="15" customHeight="1" s="144">
      <c r="A64" s="128">
        <f>A63+1</f>
        <v/>
      </c>
      <c r="B64" s="179" t="n">
        <v>264.14</v>
      </c>
      <c r="C64" s="8" t="n"/>
      <c r="D64" s="8" t="n"/>
      <c r="E64" s="8" t="n"/>
      <c r="F64" s="8" t="n"/>
      <c r="G64" s="8" t="n"/>
      <c r="H64" s="8" t="n"/>
      <c r="I64" s="115" t="n"/>
      <c r="J64" s="180" t="inlineStr">
        <is>
          <t>Inverters</t>
        </is>
      </c>
      <c r="K64" s="149" t="n"/>
      <c r="L64" s="150" t="n"/>
      <c r="M64" s="22" t="n"/>
      <c r="N64" s="8" t="n"/>
      <c r="O64" s="8" t="n"/>
      <c r="P64" s="8" t="n"/>
      <c r="Q64" s="8" t="n"/>
      <c r="R64" s="9" t="n"/>
    </row>
    <row r="65" ht="14.05" customHeight="1" s="144">
      <c r="A65" s="128">
        <f>A64+1</f>
        <v/>
      </c>
      <c r="B65" s="179" t="n">
        <v>1024.03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 power [kW]</t>
        </is>
      </c>
      <c r="K65" s="157" t="n"/>
      <c r="L65" s="134" t="inlineStr">
        <is>
          <t>Quantity</t>
        </is>
      </c>
      <c r="M65" s="8" t="n"/>
      <c r="N65" s="8" t="n"/>
      <c r="O65" s="8" t="n"/>
      <c r="P65" s="8" t="n"/>
      <c r="Q65" s="8" t="n"/>
      <c r="R65" s="9" t="n"/>
    </row>
    <row r="66" ht="13.55" customHeight="1" s="144">
      <c r="A66" s="128">
        <f>A65+1</f>
        <v/>
      </c>
      <c r="B66" s="179" t="n">
        <v>1779.74</v>
      </c>
      <c r="C66" s="8" t="n"/>
      <c r="D66" s="8" t="n"/>
      <c r="E66" s="8" t="n"/>
      <c r="F66" s="8" t="n"/>
      <c r="G66" s="8" t="n"/>
      <c r="H66" s="8" t="n"/>
      <c r="I66" s="8" t="n"/>
      <c r="J66" s="182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55" customHeight="1" s="144">
      <c r="A67" s="128">
        <f>A66+1</f>
        <v/>
      </c>
      <c r="B67" s="179" t="n">
        <v>2531.3</v>
      </c>
      <c r="C67" s="8" t="n"/>
      <c r="D67" s="8" t="n"/>
      <c r="E67" s="8" t="n"/>
      <c r="F67" s="8" t="n"/>
      <c r="G67" s="8" t="n"/>
      <c r="H67" s="8" t="n"/>
      <c r="I67" s="8" t="n"/>
      <c r="J67" s="182" t="n"/>
      <c r="L67" s="126" t="n"/>
      <c r="M67" s="8" t="n"/>
      <c r="N67" s="8" t="n"/>
      <c r="O67" s="8" t="n"/>
      <c r="P67" s="8" t="n"/>
      <c r="Q67" s="8" t="n"/>
      <c r="R67" s="9" t="n"/>
    </row>
    <row r="68" ht="13.55" customHeight="1" s="144">
      <c r="A68" s="128">
        <f>A67+1</f>
        <v/>
      </c>
      <c r="B68" s="179" t="n">
        <v>3278.72</v>
      </c>
      <c r="C68" s="8" t="n"/>
      <c r="D68" s="8" t="n"/>
      <c r="E68" s="8" t="n"/>
      <c r="F68" s="8" t="n"/>
      <c r="G68" s="8" t="n"/>
      <c r="H68" s="8" t="n"/>
      <c r="I68" s="8" t="n"/>
      <c r="J68" s="182" t="n"/>
      <c r="L68" s="126" t="n"/>
      <c r="M68" s="8" t="n"/>
      <c r="N68" s="8" t="n"/>
      <c r="O68" s="8" t="n"/>
      <c r="P68" s="8" t="n"/>
      <c r="Q68" s="8" t="n"/>
      <c r="R68" s="9" t="n"/>
    </row>
    <row r="69" ht="13.55" customHeight="1" s="144">
      <c r="A69" s="128">
        <f>A68+1</f>
        <v/>
      </c>
      <c r="B69" s="179" t="n">
        <v>4022.03</v>
      </c>
      <c r="C69" s="8" t="n"/>
      <c r="D69" s="8" t="n"/>
      <c r="E69" s="8" t="n"/>
      <c r="F69" s="8" t="n"/>
      <c r="G69" s="8" t="n"/>
      <c r="H69" s="8" t="n"/>
      <c r="I69" s="8" t="n"/>
      <c r="J69" s="182" t="n"/>
      <c r="L69" s="126" t="n"/>
      <c r="M69" s="8" t="n"/>
      <c r="N69" s="8" t="n"/>
      <c r="O69" s="8" t="n"/>
      <c r="P69" s="8" t="n"/>
      <c r="Q69" s="8" t="n"/>
      <c r="R69" s="9" t="n"/>
    </row>
    <row r="70" ht="13.55" customHeight="1" s="144">
      <c r="A70" s="128">
        <f>A69+1</f>
        <v/>
      </c>
      <c r="B70" s="179" t="n">
        <v>4761.26</v>
      </c>
      <c r="C70" s="8" t="n"/>
      <c r="D70" s="8" t="n"/>
      <c r="E70" s="8" t="n"/>
      <c r="F70" s="8" t="n"/>
      <c r="G70" s="8" t="n"/>
      <c r="H70" s="8" t="n"/>
      <c r="I70" s="8" t="n"/>
      <c r="J70" s="182" t="n"/>
      <c r="L70" s="137" t="n"/>
      <c r="M70" s="8" t="n"/>
      <c r="N70" s="8" t="n"/>
      <c r="O70" s="8" t="n"/>
      <c r="P70" s="8" t="n"/>
      <c r="Q70" s="8" t="n"/>
      <c r="R70" s="9" t="n"/>
    </row>
    <row r="71" ht="13.55" customHeight="1" s="144">
      <c r="A71" s="128">
        <f>A70+1</f>
        <v/>
      </c>
      <c r="B71" s="179" t="n">
        <v>5496.41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38" t="n"/>
      <c r="M71" s="8" t="n"/>
      <c r="N71" s="8" t="n"/>
      <c r="O71" s="8" t="n"/>
      <c r="P71" s="8" t="n"/>
      <c r="Q71" s="8" t="n"/>
      <c r="R71" s="9" t="n"/>
    </row>
    <row r="72" ht="14.4" customHeight="1" s="144">
      <c r="A72" s="128">
        <f>A71+1</f>
        <v/>
      </c>
      <c r="B72" s="179" t="n">
        <v>6227.53</v>
      </c>
      <c r="C72" s="8" t="n"/>
      <c r="D72" s="8" t="n"/>
      <c r="E72" s="8" t="n"/>
      <c r="F72" s="8" t="n"/>
      <c r="G72" s="8" t="n"/>
      <c r="H72" s="8" t="n"/>
      <c r="I72" s="8" t="n"/>
      <c r="J72" s="139" t="inlineStr">
        <is>
          <t>Note: This is an equipment recommendation based on basic calculations. Consultation with an expert to check the adequacy of the equipment is recommended.</t>
        </is>
      </c>
      <c r="M72" s="8" t="n"/>
      <c r="N72" s="8" t="n"/>
      <c r="O72" s="8" t="n"/>
      <c r="P72" s="8" t="n"/>
      <c r="Q72" s="8" t="n"/>
      <c r="R72" s="9" t="n"/>
    </row>
    <row r="73" ht="14.4" customHeight="1" s="144">
      <c r="A73" s="128">
        <f>A72+1</f>
        <v/>
      </c>
      <c r="B73" s="179" t="n">
        <v>6954.62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4">
      <c r="A74" s="128">
        <f>A73+1</f>
        <v/>
      </c>
      <c r="B74" s="179" t="n">
        <v>7677.71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4">
      <c r="A75" s="128">
        <f>A74+1</f>
        <v/>
      </c>
      <c r="B75" s="179" t="n">
        <v>8396.83</v>
      </c>
      <c r="C75" s="8" t="n"/>
      <c r="D75" s="8" t="n"/>
      <c r="E75" s="8" t="n"/>
      <c r="F75" s="8" t="n"/>
      <c r="G75" s="8" t="n"/>
      <c r="H75" s="8" t="n"/>
      <c r="I75" s="8" t="n"/>
      <c r="M75" s="8" t="n"/>
      <c r="N75" s="8" t="n"/>
      <c r="O75" s="8" t="n"/>
      <c r="P75" s="8" t="n"/>
      <c r="Q75" s="8" t="n"/>
      <c r="R75" s="9" t="n"/>
    </row>
    <row r="76" ht="13.55" customHeight="1" s="144">
      <c r="A76" s="128">
        <f>A75+1</f>
        <v/>
      </c>
      <c r="B76" s="179" t="n">
        <v>9111.99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4">
      <c r="A77" s="128">
        <f>A76+1</f>
        <v/>
      </c>
      <c r="B77" s="179" t="n">
        <v>9823.219999999999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4">
      <c r="A78" s="128">
        <f>A77+1</f>
        <v/>
      </c>
      <c r="B78" s="179" t="n">
        <v>10530.54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4">
      <c r="A79" s="128">
        <f>A78+1</f>
        <v/>
      </c>
      <c r="B79" s="179" t="n">
        <v>11233.96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4">
      <c r="A80" s="128">
        <f>A79+1</f>
        <v/>
      </c>
      <c r="B80" s="179" t="n">
        <v>11933.52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4">
      <c r="A81" s="128">
        <f>A80+1</f>
        <v/>
      </c>
      <c r="B81" s="179" t="n">
        <v>12629.23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4">
      <c r="A82" s="128">
        <f>A81+1</f>
        <v/>
      </c>
      <c r="B82" s="179" t="n">
        <v>13321.11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4">
      <c r="A83" s="128">
        <f>A82+1</f>
        <v/>
      </c>
      <c r="B83" s="179" t="n">
        <v>14009.19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4">
      <c r="A84" s="128">
        <f>A83+1</f>
        <v/>
      </c>
      <c r="B84" s="179" t="n">
        <v>14693.48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4">
      <c r="A85" s="128">
        <f>A84+1</f>
        <v/>
      </c>
      <c r="B85" s="179" t="n">
        <v>15374.01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4">
      <c r="A86" s="128">
        <f>A85+1</f>
        <v/>
      </c>
      <c r="B86" s="179" t="n">
        <v>16050.8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4">
      <c r="A87" s="141" t="n"/>
      <c r="B87" s="142" t="n"/>
      <c r="C87" s="142" t="n"/>
      <c r="D87" s="142" t="n"/>
      <c r="E87" s="142" t="n"/>
      <c r="F87" s="142" t="n"/>
      <c r="G87" s="142" t="n"/>
      <c r="H87" s="142" t="n"/>
      <c r="I87" s="142" t="n"/>
      <c r="J87" s="142" t="n"/>
      <c r="K87" s="142" t="n"/>
      <c r="L87" s="142" t="n"/>
      <c r="M87" s="142" t="n"/>
      <c r="N87" s="142" t="n"/>
      <c r="O87" s="142" t="n"/>
      <c r="P87" s="142" t="n"/>
      <c r="Q87" s="142" t="n"/>
      <c r="R87" s="143" t="n"/>
    </row>
  </sheetData>
  <mergeCells count="71">
    <mergeCell ref="A24:B24"/>
    <mergeCell ref="B16:C16"/>
    <mergeCell ref="E26:H26"/>
    <mergeCell ref="C24:D24"/>
    <mergeCell ref="J67:K67"/>
    <mergeCell ref="A30:B30"/>
    <mergeCell ref="F16:G16"/>
    <mergeCell ref="B3:C3"/>
    <mergeCell ref="A37:F37"/>
    <mergeCell ref="J57:K57"/>
    <mergeCell ref="J55:L55"/>
    <mergeCell ref="E25:H25"/>
    <mergeCell ref="C26:D26"/>
    <mergeCell ref="J69:K69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H17:I17"/>
    <mergeCell ref="I21:J21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A29:B29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2025-09-27T15:58:06Z</dcterms:created>
  <dcterms:modified xsi:type="dcterms:W3CDTF">2025-09-27T15:58:06Z</dcterms:modified>
</cp:coreProperties>
</file>