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2">
    <numFmt numFmtId="164" formatCode="0\ &quot;kWh&quot;"/>
    <numFmt numFmtId="165" formatCode="0\ &quot;m²&quot;"/>
    <numFmt numFmtId="166" formatCode="#,##0\ [$€-1]"/>
    <numFmt numFmtId="167" formatCode="0\ &quot;m&quot;"/>
    <numFmt numFmtId="168" formatCode="0\ &quot;kW&quot;"/>
    <numFmt numFmtId="169" formatCode="0\ &quot;%&quot;"/>
    <numFmt numFmtId="170" formatCode="0\ &quot;tona&quot;"/>
    <numFmt numFmtId="171" formatCode="0\ &quot;Wp&quot;"/>
    <numFmt numFmtId="172" formatCode="0\ &quot;EUR&quot;"/>
    <numFmt numFmtId="173" formatCode="0\ &quot;godina&quot;"/>
    <numFmt numFmtId="174" formatCode="0\ &quot;mm&quot;"/>
    <numFmt numFmtId="175" formatCode="0\ &quot;EUR/MWh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0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pivotButton="0" quotePrefix="0" xfId="0"/>
    <xf numFmtId="164" fontId="0" fillId="0" borderId="0" applyAlignment="1" pivotButton="0" quotePrefix="0" xfId="0">
      <alignment vertical="center"/>
    </xf>
    <xf numFmtId="0" fontId="0" fillId="0" borderId="6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12" applyAlignment="1" pivotButton="0" quotePrefix="0" xfId="0">
      <alignment horizontal="center" vertical="center"/>
    </xf>
    <xf numFmtId="0" fontId="4" fillId="0" borderId="13" applyAlignment="1" pivotButton="0" quotePrefix="0" xfId="0">
      <alignment horizontal="center"/>
    </xf>
    <xf numFmtId="0" fontId="4" fillId="0" borderId="14" applyAlignment="1" pivotButton="0" quotePrefix="0" xfId="0">
      <alignment horizontal="center"/>
    </xf>
    <xf numFmtId="164" fontId="0" fillId="0" borderId="15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6" fillId="0" borderId="0" applyAlignment="1" pivotButton="0" quotePrefix="0" xfId="0">
      <alignment horizontal="center" vertical="center"/>
    </xf>
    <xf numFmtId="168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168" fontId="4" fillId="0" borderId="0" applyAlignment="1" pivotButton="0" quotePrefix="0" xfId="0">
      <alignment horizontal="center" vertical="center"/>
    </xf>
    <xf numFmtId="169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0" fontId="4" fillId="0" borderId="11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171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74" fontId="0" fillId="0" borderId="6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0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164" fontId="0" fillId="0" borderId="6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wrapText="1"/>
    </xf>
    <xf numFmtId="0" fontId="4" fillId="0" borderId="11" applyAlignment="1" pivotButton="0" quotePrefix="0" xfId="0">
      <alignment horizontal="center"/>
    </xf>
    <xf numFmtId="0" fontId="4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0" fontId="0" fillId="0" borderId="6" pivotButton="0" quotePrefix="0" xfId="0"/>
    <xf numFmtId="0" fontId="0" fillId="0" borderId="4" pivotButton="0" quotePrefix="0" xfId="0"/>
    <xf numFmtId="0" fontId="3" fillId="3" borderId="16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6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/>
    </xf>
    <xf numFmtId="0" fontId="0" fillId="0" borderId="11" pivotButton="0" quotePrefix="0" xfId="0"/>
    <xf numFmtId="171" fontId="0" fillId="0" borderId="6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0" fontId="0" fillId="0" borderId="8" pivotButton="0" quotePrefix="0" xfId="0"/>
    <xf numFmtId="169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 wrapText="1"/>
    </xf>
    <xf numFmtId="0" fontId="7" fillId="3" borderId="16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2" borderId="16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68" fontId="4" fillId="0" borderId="0" applyAlignment="1" pivotButton="0" quotePrefix="0" xfId="0">
      <alignment horizontal="center" vertical="center"/>
    </xf>
    <xf numFmtId="168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</a:t>
            </a:r>
            <a:r>
              <a:rPr lang="sr-Latn-RS" baseline="0"/>
              <a:t xml:space="preserve"> tokovi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Data!$A$76:$A$105</f>
              <numCache>
                <formatCode>General</formatCode>
                <ptCount val="30"/>
                <pt idx="0">
                  <v>2024</v>
                </pt>
                <pt idx="1">
                  <v>2025</v>
                </pt>
                <pt idx="2">
                  <v>2026</v>
                </pt>
                <pt idx="3">
                  <v>2027</v>
                </pt>
                <pt idx="4">
                  <v>2028</v>
                </pt>
                <pt idx="5">
                  <v>2029</v>
                </pt>
                <pt idx="6">
                  <v>2030</v>
                </pt>
                <pt idx="7">
                  <v>2031</v>
                </pt>
                <pt idx="8">
                  <v>2032</v>
                </pt>
                <pt idx="9">
                  <v>2033</v>
                </pt>
                <pt idx="10">
                  <v>2034</v>
                </pt>
                <pt idx="11">
                  <v>2035</v>
                </pt>
                <pt idx="12">
                  <v>2036</v>
                </pt>
                <pt idx="13">
                  <v>2037</v>
                </pt>
                <pt idx="14">
                  <v>2038</v>
                </pt>
                <pt idx="15">
                  <v>2039</v>
                </pt>
                <pt idx="16">
                  <v>2040</v>
                </pt>
                <pt idx="17">
                  <v>2041</v>
                </pt>
                <pt idx="18">
                  <v>2042</v>
                </pt>
                <pt idx="19">
                  <v>2043</v>
                </pt>
                <pt idx="20">
                  <v>2044</v>
                </pt>
                <pt idx="21">
                  <v>2045</v>
                </pt>
                <pt idx="22">
                  <v>2046</v>
                </pt>
                <pt idx="23">
                  <v>2047</v>
                </pt>
                <pt idx="24">
                  <v>2048</v>
                </pt>
                <pt idx="25">
                  <v>2049</v>
                </pt>
                <pt idx="26">
                  <v>2050</v>
                </pt>
                <pt idx="27">
                  <v>2051</v>
                </pt>
                <pt idx="28">
                  <v>2052</v>
                </pt>
                <pt idx="29">
                  <v>2053</v>
                </pt>
              </numCache>
            </numRef>
          </cat>
          <val>
            <numRef>
              <f>Data!$B$76:$B$105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0"/>
          <order val="0"/>
          <tx>
            <v>Potrošnja</v>
          </tx>
          <spPr>
            <a:ln w="28575" cap="rnd">
              <a:solidFill>
                <a:schemeClr val="tx1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Data!$B$60:$B$71</f>
              <numCache>
                <formatCode>0\ "kWh"</formatCode>
                <ptCount val="12"/>
              </numCache>
            </numRef>
          </val>
          <smooth val="0"/>
        </ser>
        <ser>
          <idx val="1"/>
          <order val="1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Data!$C$60:$C$71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2"/>
          <tx>
            <v>Višak</v>
          </tx>
          <spPr>
            <a:ln w="28575" cap="rnd">
              <a:solidFill>
                <a:schemeClr val="accent1">
                  <a:lumMod val="75000"/>
                </a:schemeClr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Data!$D$60:$D$71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3"/>
          <tx>
            <v>Ušteda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Data!$E$60:$E$71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74</row>
      <rowOff>5705</rowOff>
    </from>
    <to>
      <col>8</col>
      <colOff>881741</colOff>
      <row>105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5</col>
      <colOff>678873</colOff>
      <row>57</row>
      <rowOff>41565</rowOff>
    </from>
    <to>
      <col>11</col>
      <colOff>1164771</colOff>
      <row>70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tabSelected="1" view="pageLayout" topLeftCell="E66" zoomScale="85" zoomScaleNormal="70" zoomScaleSheetLayoutView="55" zoomScalePageLayoutView="85" workbookViewId="0">
      <selection activeCell="L77" sqref="L76:L77"/>
    </sheetView>
  </sheetViews>
  <sheetFormatPr baseColWidth="10" defaultColWidth="0" defaultRowHeight="14.4"/>
  <cols>
    <col width="41.21875" customWidth="1" min="1" max="1"/>
    <col width="19" customWidth="1" min="2" max="16383"/>
    <col width="25.33203125" customWidth="1" min="16384" max="16384"/>
  </cols>
  <sheetData>
    <row r="1" ht="45" customHeight="1">
      <c r="A1" s="79" t="inlineStr">
        <is>
          <t>Studija izvodljivosti - Fotonaponska elektrana na krovu</t>
        </is>
      </c>
      <c r="J1" s="83" t="n"/>
    </row>
    <row r="2" ht="38.4" customHeight="1"/>
    <row r="3">
      <c r="A3" s="42" t="inlineStr">
        <is>
          <t xml:space="preserve">Investitor: </t>
        </is>
      </c>
      <c r="B3" s="76" t="n"/>
      <c r="C3" s="85" t="n"/>
      <c r="F3" s="42" t="inlineStr">
        <is>
          <t xml:space="preserve">Datum: </t>
        </is>
      </c>
      <c r="G3" s="76" t="inlineStr">
        <is>
          <t>09.09.2025</t>
        </is>
      </c>
      <c r="H3" s="85" t="n"/>
    </row>
    <row r="4">
      <c r="A4" s="42" t="inlineStr">
        <is>
          <t xml:space="preserve">Projektantska kompanija: </t>
        </is>
      </c>
      <c r="B4" s="69" t="n"/>
      <c r="C4" s="86" t="n"/>
      <c r="F4" s="42" t="inlineStr">
        <is>
          <t xml:space="preserve">Google koordinate: </t>
        </is>
      </c>
      <c r="G4" s="69" t="inlineStr">
        <is>
          <t>44.78720,  20.45727</t>
        </is>
      </c>
      <c r="H4" s="86" t="n"/>
    </row>
    <row r="5" ht="27.6" customHeight="1" thickBot="1"/>
    <row r="6" ht="21.6" customHeight="1" thickBot="1">
      <c r="A6" s="87" t="inlineStr">
        <is>
          <t>ULAZNI PODACI</t>
        </is>
      </c>
      <c r="B6" s="88" t="n"/>
      <c r="C6" s="88" t="n"/>
      <c r="D6" s="88" t="n"/>
      <c r="E6" s="88" t="n"/>
      <c r="F6" s="88" t="n"/>
      <c r="G6" s="88" t="n"/>
      <c r="H6" s="88" t="n"/>
      <c r="I6" s="88" t="n"/>
      <c r="J6" s="88" t="n"/>
      <c r="K6" s="89" t="n"/>
    </row>
    <row r="7" ht="25.8" customHeight="1" thickBot="1">
      <c r="A7" s="4" t="n"/>
      <c r="C7" s="71" t="n"/>
      <c r="D7" s="71" t="n"/>
      <c r="E7" s="71" t="n"/>
      <c r="F7" s="71" t="n"/>
      <c r="G7" s="71" t="n"/>
      <c r="H7" s="71" t="n"/>
    </row>
    <row r="8" ht="15" customHeight="1" thickBot="1">
      <c r="A8" s="90" t="inlineStr">
        <is>
          <t>ULAZNI PODACI PO KROVU</t>
        </is>
      </c>
      <c r="B8" s="88" t="n"/>
      <c r="C8" s="88" t="n"/>
      <c r="D8" s="88" t="n"/>
      <c r="E8" s="88" t="n"/>
      <c r="F8" s="88" t="n"/>
      <c r="G8" s="88" t="n"/>
      <c r="H8" s="88" t="n"/>
      <c r="I8" s="88" t="n"/>
      <c r="J8" s="88" t="n"/>
      <c r="K8" s="89" t="n"/>
    </row>
    <row r="9">
      <c r="A9" s="4" t="n"/>
      <c r="B9" s="20" t="n">
        <v>1</v>
      </c>
      <c r="C9" s="14" t="n">
        <v>2</v>
      </c>
      <c r="D9" s="14" t="n">
        <v>3</v>
      </c>
      <c r="E9" s="14" t="n">
        <v>4</v>
      </c>
      <c r="F9" s="14" t="n">
        <v>5</v>
      </c>
      <c r="G9" s="14" t="n">
        <v>6</v>
      </c>
      <c r="H9" s="14" t="n">
        <v>7</v>
      </c>
      <c r="I9" s="14" t="n">
        <v>8</v>
      </c>
      <c r="J9" s="14" t="n">
        <v>9</v>
      </c>
      <c r="K9" s="15" t="n">
        <v>10</v>
      </c>
    </row>
    <row r="10">
      <c r="A10" s="41" t="inlineStr">
        <is>
          <t>Nagibni ugao [°]</t>
        </is>
      </c>
      <c r="B10" s="11" t="inlineStr">
        <is>
          <t>12.0°</t>
        </is>
      </c>
      <c r="C10" s="19" t="inlineStr">
        <is>
          <t>/</t>
        </is>
      </c>
      <c r="D10" s="19" t="inlineStr">
        <is>
          <t>/</t>
        </is>
      </c>
      <c r="E10" s="19" t="inlineStr">
        <is>
          <t>/</t>
        </is>
      </c>
      <c r="F10" s="19" t="inlineStr">
        <is>
          <t>/</t>
        </is>
      </c>
      <c r="G10" s="19" t="inlineStr">
        <is>
          <t>/</t>
        </is>
      </c>
      <c r="H10" s="19" t="inlineStr">
        <is>
          <t>/</t>
        </is>
      </c>
      <c r="I10" s="19" t="inlineStr">
        <is>
          <t>/</t>
        </is>
      </c>
      <c r="J10" s="19" t="inlineStr">
        <is>
          <t>/</t>
        </is>
      </c>
      <c r="K10" s="9" t="inlineStr">
        <is>
          <t>/</t>
        </is>
      </c>
    </row>
    <row r="11">
      <c r="A11" s="41" t="inlineStr">
        <is>
          <t>Azimutni ugao [°]</t>
        </is>
      </c>
      <c r="B11" s="11" t="inlineStr">
        <is>
          <t>15.0°</t>
        </is>
      </c>
      <c r="C11" s="19" t="inlineStr">
        <is>
          <t>/</t>
        </is>
      </c>
      <c r="D11" s="19" t="inlineStr">
        <is>
          <t>/</t>
        </is>
      </c>
      <c r="E11" s="19" t="inlineStr">
        <is>
          <t>/</t>
        </is>
      </c>
      <c r="F11" s="19" t="inlineStr">
        <is>
          <t>/</t>
        </is>
      </c>
      <c r="G11" s="19" t="inlineStr">
        <is>
          <t>/</t>
        </is>
      </c>
      <c r="H11" s="19" t="inlineStr">
        <is>
          <t>/</t>
        </is>
      </c>
      <c r="I11" s="19" t="inlineStr">
        <is>
          <t>/</t>
        </is>
      </c>
      <c r="J11" s="19" t="inlineStr">
        <is>
          <t>/</t>
        </is>
      </c>
      <c r="K11" s="9" t="inlineStr">
        <is>
          <t>/</t>
        </is>
      </c>
    </row>
    <row r="12">
      <c r="A12" s="41" t="inlineStr">
        <is>
          <t>Slobodna krovna površina [m²]</t>
        </is>
      </c>
      <c r="B12" s="11" t="inlineStr">
        <is>
          <t>2996.0m²</t>
        </is>
      </c>
      <c r="C12" s="19" t="inlineStr">
        <is>
          <t>/</t>
        </is>
      </c>
      <c r="D12" s="19" t="inlineStr">
        <is>
          <t>/</t>
        </is>
      </c>
      <c r="E12" s="19" t="inlineStr">
        <is>
          <t>/</t>
        </is>
      </c>
      <c r="F12" s="19" t="inlineStr">
        <is>
          <t>/</t>
        </is>
      </c>
      <c r="G12" s="19" t="inlineStr">
        <is>
          <t>/</t>
        </is>
      </c>
      <c r="H12" s="19" t="inlineStr">
        <is>
          <t>/</t>
        </is>
      </c>
      <c r="I12" s="19" t="inlineStr">
        <is>
          <t>/</t>
        </is>
      </c>
      <c r="J12" s="19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5" customHeight="1" thickBot="1">
      <c r="A14" s="91" t="inlineStr">
        <is>
          <t>Mesečna potrošnja električne energije u višoj tarifi [kWh]</t>
        </is>
      </c>
      <c r="B14" s="88" t="n"/>
      <c r="C14" s="89" t="n"/>
      <c r="D14" s="4" t="n"/>
      <c r="E14" s="2" t="n"/>
      <c r="F14" s="90" t="inlineStr">
        <is>
          <t>Radno vreme</t>
        </is>
      </c>
      <c r="G14" s="88" t="n"/>
      <c r="H14" s="88" t="n"/>
      <c r="I14" s="89" t="n"/>
    </row>
    <row r="15">
      <c r="A15" s="82" t="inlineStr">
        <is>
          <t>Januar</t>
        </is>
      </c>
      <c r="B15" s="72" t="inlineStr">
        <is>
          <t>1000.0 kWh</t>
        </is>
      </c>
      <c r="C15" s="85" t="n"/>
      <c r="D15" s="22" t="n"/>
      <c r="E15" s="2" t="n"/>
      <c r="F15" s="81" t="inlineStr">
        <is>
          <t>Ponedeljak</t>
        </is>
      </c>
      <c r="G15" s="92" t="n"/>
      <c r="H15" s="76" t="inlineStr">
        <is>
          <t>07:00 - 18:00</t>
        </is>
      </c>
      <c r="I15" s="9" t="n"/>
    </row>
    <row r="16">
      <c r="A16" s="82" t="inlineStr">
        <is>
          <t>Februar</t>
        </is>
      </c>
      <c r="B16" s="45" t="inlineStr">
        <is>
          <t>1000.0 kWh</t>
        </is>
      </c>
      <c r="C16" s="86" t="n"/>
      <c r="D16" s="22" t="n"/>
      <c r="E16" s="2" t="n"/>
      <c r="F16" s="82" t="inlineStr">
        <is>
          <t>Utorak</t>
        </is>
      </c>
      <c r="H16" s="69" t="inlineStr">
        <is>
          <t>07:00 - 18:00</t>
        </is>
      </c>
      <c r="I16" s="9" t="n"/>
    </row>
    <row r="17">
      <c r="A17" s="82" t="inlineStr">
        <is>
          <t>Mart</t>
        </is>
      </c>
      <c r="B17" s="45" t="inlineStr">
        <is>
          <t>1000.0 kWh</t>
        </is>
      </c>
      <c r="C17" s="86" t="n"/>
      <c r="D17" s="22" t="n"/>
      <c r="E17" s="2" t="n"/>
      <c r="F17" s="82" t="inlineStr">
        <is>
          <t>Sreda</t>
        </is>
      </c>
      <c r="H17" s="69" t="inlineStr">
        <is>
          <t>07:00 - 18:00</t>
        </is>
      </c>
      <c r="I17" s="9" t="n"/>
    </row>
    <row r="18">
      <c r="A18" s="82" t="inlineStr">
        <is>
          <t>April</t>
        </is>
      </c>
      <c r="B18" s="72" t="inlineStr">
        <is>
          <t>1000.0 kWh</t>
        </is>
      </c>
      <c r="C18" s="85" t="n"/>
      <c r="D18" s="22" t="n"/>
      <c r="E18" s="2" t="n"/>
      <c r="F18" s="82" t="inlineStr">
        <is>
          <t>Četvrtak</t>
        </is>
      </c>
      <c r="H18" s="69" t="inlineStr">
        <is>
          <t>07:00 - 18:00</t>
        </is>
      </c>
      <c r="I18" s="9" t="n"/>
    </row>
    <row r="19">
      <c r="A19" s="82" t="inlineStr">
        <is>
          <t>Maj</t>
        </is>
      </c>
      <c r="B19" s="45" t="inlineStr">
        <is>
          <t>1000.0 kWh</t>
        </is>
      </c>
      <c r="C19" s="86" t="n"/>
      <c r="D19" s="22" t="n"/>
      <c r="E19" s="2" t="n"/>
      <c r="F19" s="82" t="inlineStr">
        <is>
          <t>Petak</t>
        </is>
      </c>
      <c r="H19" s="69" t="inlineStr">
        <is>
          <t>07:00 - 18:00</t>
        </is>
      </c>
      <c r="I19" s="9" t="n"/>
    </row>
    <row r="20">
      <c r="A20" s="82" t="inlineStr">
        <is>
          <t>Jun</t>
        </is>
      </c>
      <c r="B20" s="45" t="inlineStr">
        <is>
          <t>1000.0 kWh</t>
        </is>
      </c>
      <c r="C20" s="86" t="n"/>
      <c r="D20" s="22" t="n"/>
      <c r="E20" s="2" t="n"/>
      <c r="F20" s="82" t="inlineStr">
        <is>
          <t>Subota</t>
        </is>
      </c>
      <c r="H20" s="69" t="inlineStr">
        <is>
          <t>/</t>
        </is>
      </c>
      <c r="I20" s="9" t="n"/>
    </row>
    <row r="21">
      <c r="A21" s="82" t="inlineStr">
        <is>
          <t>Jul</t>
        </is>
      </c>
      <c r="B21" s="45" t="inlineStr">
        <is>
          <t>1000.0 kWh</t>
        </is>
      </c>
      <c r="C21" s="86" t="n"/>
      <c r="D21" s="22" t="n"/>
      <c r="E21" s="2" t="n"/>
      <c r="F21" s="82" t="inlineStr">
        <is>
          <t>Nedelja</t>
        </is>
      </c>
      <c r="H21" s="69" t="inlineStr">
        <is>
          <t>/</t>
        </is>
      </c>
      <c r="I21" s="9" t="n"/>
    </row>
    <row r="22">
      <c r="A22" s="82" t="inlineStr">
        <is>
          <t>Avgust</t>
        </is>
      </c>
      <c r="B22" s="45" t="inlineStr">
        <is>
          <t>1000.0 kWh</t>
        </is>
      </c>
      <c r="C22" s="86" t="n"/>
      <c r="D22" s="22" t="n"/>
      <c r="E22" s="2" t="n"/>
    </row>
    <row r="23">
      <c r="A23" s="82" t="inlineStr">
        <is>
          <t>Septembar</t>
        </is>
      </c>
      <c r="B23" s="45" t="inlineStr">
        <is>
          <t>1000.0 kWh</t>
        </is>
      </c>
      <c r="C23" s="86" t="n"/>
      <c r="D23" s="22" t="n"/>
      <c r="E23" s="2" t="n"/>
      <c r="F23" s="61" t="inlineStr">
        <is>
          <t>Broj neradnih dana tokom godine</t>
        </is>
      </c>
      <c r="H23" s="76" t="inlineStr">
        <is>
          <t>7 days</t>
        </is>
      </c>
      <c r="I23" s="85" t="n"/>
    </row>
    <row r="24" ht="15" customHeight="1" thickBot="1">
      <c r="A24" s="82" t="inlineStr">
        <is>
          <t>Oktobar</t>
        </is>
      </c>
      <c r="B24" s="45" t="inlineStr">
        <is>
          <t>1000.0 kWh</t>
        </is>
      </c>
      <c r="C24" s="86" t="n"/>
      <c r="D24" s="22" t="n"/>
      <c r="E24" s="2" t="n"/>
    </row>
    <row r="25" ht="15" customHeight="1" thickBot="1">
      <c r="A25" s="82" t="inlineStr">
        <is>
          <t>Novembar</t>
        </is>
      </c>
      <c r="B25" s="45" t="inlineStr">
        <is>
          <t>1000.0 kWh</t>
        </is>
      </c>
      <c r="C25" s="86" t="n"/>
      <c r="D25" s="22" t="n"/>
      <c r="E25" s="2" t="n"/>
      <c r="F25" s="90" t="inlineStr">
        <is>
          <t>Podaci o fotonaponskom panelu</t>
        </is>
      </c>
      <c r="G25" s="88" t="n"/>
      <c r="H25" s="88" t="n"/>
      <c r="I25" s="89" t="n"/>
    </row>
    <row r="26">
      <c r="A26" s="82" t="inlineStr">
        <is>
          <t>Decembar</t>
        </is>
      </c>
      <c r="B26" s="45" t="inlineStr">
        <is>
          <t>1000.0 kWh</t>
        </is>
      </c>
      <c r="C26" s="86" t="n"/>
      <c r="D26" s="22" t="n"/>
      <c r="E26" s="2" t="n"/>
      <c r="F26" s="61" t="inlineStr">
        <is>
          <t>Nominalna snaga [Wp]:</t>
        </is>
      </c>
      <c r="H26" s="93" t="inlineStr">
        <is>
          <t>450.0 Wp</t>
        </is>
      </c>
      <c r="I26" s="85" t="n"/>
      <c r="J26" s="80" t="inlineStr">
        <is>
          <t>Napomena: Dodatni sigurnosni prostor na krovovima će biti uračunat u proračun</t>
        </is>
      </c>
    </row>
    <row r="27" ht="14.4" customHeight="1">
      <c r="A27" s="2" t="n"/>
      <c r="B27" s="22" t="n"/>
      <c r="C27" s="22" t="n"/>
      <c r="D27" s="22" t="n"/>
      <c r="E27" s="2" t="n"/>
      <c r="F27" s="61" t="inlineStr">
        <is>
          <t>Dužina [mm]:</t>
        </is>
      </c>
      <c r="H27" s="62" t="inlineStr">
        <is>
          <t>2000 mm</t>
        </is>
      </c>
      <c r="I27" s="85" t="n"/>
    </row>
    <row r="28">
      <c r="A28" s="61" t="inlineStr">
        <is>
          <t>Maksimalna odobrena snaga [kW]:</t>
        </is>
      </c>
      <c r="B28" s="94" t="inlineStr">
        <is>
          <t>50.0 kW</t>
        </is>
      </c>
      <c r="C28" s="85" t="n"/>
      <c r="D28" s="23" t="n"/>
      <c r="E28" s="2" t="n"/>
      <c r="F28" s="61" t="inlineStr">
        <is>
          <t>Širina [mm]:</t>
        </is>
      </c>
      <c r="H28" s="62" t="inlineStr">
        <is>
          <t>1000 mm</t>
        </is>
      </c>
      <c r="I28" s="85" t="n"/>
    </row>
    <row r="29" ht="16.2" customHeight="1" thickBot="1">
      <c r="A29" s="61" t="n"/>
      <c r="B29" s="7" t="n"/>
      <c r="C29" s="7" t="n"/>
      <c r="D29" s="7" t="n"/>
      <c r="E29" s="6" t="n"/>
      <c r="F29" s="5" t="n"/>
      <c r="G29" s="5" t="n"/>
      <c r="H29" s="5" t="n"/>
      <c r="I29" s="5" t="n"/>
      <c r="J29" s="5" t="n"/>
      <c r="K29" s="5" t="n"/>
    </row>
    <row r="30" ht="16.2" customHeight="1" thickBot="1">
      <c r="A30" s="91" t="inlineStr">
        <is>
          <t>Cena električne energije</t>
        </is>
      </c>
      <c r="B30" s="88" t="n"/>
      <c r="C30" s="89" t="n"/>
      <c r="D30" s="7" t="n"/>
      <c r="E30" s="6" t="n"/>
      <c r="F30" s="5" t="n"/>
      <c r="G30" s="5" t="n"/>
      <c r="H30" s="5" t="n"/>
      <c r="I30" s="5" t="n"/>
      <c r="J30" s="5" t="n"/>
      <c r="K30" s="5" t="n"/>
    </row>
    <row r="31">
      <c r="A31" s="61" t="inlineStr">
        <is>
          <t>Osnovna cena energije [EUR/MWh]:</t>
        </is>
      </c>
      <c r="B31" s="95" t="inlineStr">
        <is>
          <t>100 EUR / MWh</t>
        </is>
      </c>
      <c r="C31" s="96" t="n"/>
    </row>
    <row r="32">
      <c r="A32" s="61" t="inlineStr">
        <is>
          <t>Takse i PDV [% od osnovne cene energije]:</t>
        </is>
      </c>
      <c r="B32" s="97" t="inlineStr">
        <is>
          <t>3000.0 %</t>
        </is>
      </c>
      <c r="C32" s="86" t="n"/>
    </row>
    <row r="33">
      <c r="A33" s="61" t="inlineStr">
        <is>
          <t>Krajnja cena energije [EUR/MWh]:</t>
        </is>
      </c>
      <c r="B33" s="98" t="inlineStr">
        <is>
          <t>3100.0 EUR / MWh</t>
        </is>
      </c>
      <c r="C33" s="86" t="n"/>
    </row>
    <row r="34">
      <c r="A34" s="61" t="inlineStr">
        <is>
          <t>Prodajna cena energije [EUR/MWh]:</t>
        </is>
      </c>
      <c r="B34" s="98" t="inlineStr">
        <is>
          <t>70 EUR / MWh</t>
        </is>
      </c>
      <c r="C34" s="86" t="n"/>
    </row>
    <row r="35" ht="25.8" customHeight="1" thickBot="1"/>
    <row r="36" ht="21.6" customHeight="1" thickBot="1">
      <c r="A36" s="87" t="inlineStr">
        <is>
          <t>IZLAZNI PODACI</t>
        </is>
      </c>
      <c r="B36" s="88" t="n"/>
      <c r="C36" s="88" t="n"/>
      <c r="D36" s="88" t="n"/>
      <c r="E36" s="88" t="n"/>
      <c r="F36" s="88" t="n"/>
      <c r="G36" s="88" t="n"/>
      <c r="H36" s="88" t="n"/>
      <c r="I36" s="88" t="n"/>
      <c r="J36" s="88" t="n"/>
      <c r="K36" s="89" t="n"/>
      <c r="L36" s="71" t="n"/>
      <c r="M36" s="71" t="n"/>
      <c r="N36" s="71" t="n"/>
      <c r="O36" s="71" t="n"/>
      <c r="P36" s="71" t="n"/>
      <c r="Q36" s="71" t="n"/>
      <c r="R36" s="71" t="n"/>
    </row>
    <row r="37">
      <c r="A37" s="71" t="n"/>
      <c r="B37" s="71" t="n"/>
      <c r="C37" s="71" t="n"/>
      <c r="D37" s="71" t="n"/>
      <c r="E37" s="71" t="n"/>
      <c r="F37" s="71" t="n"/>
      <c r="G37" s="71" t="n"/>
      <c r="H37" s="71" t="n"/>
      <c r="I37" s="71" t="n"/>
      <c r="K37" s="71" t="n"/>
    </row>
    <row r="38">
      <c r="A38" s="42" t="inlineStr">
        <is>
          <t>Preporučena snaga fotonaponske elektrane [kWp]</t>
        </is>
      </c>
      <c r="C38" s="76" t="inlineStr">
        <is>
          <t>7,20 kWp</t>
        </is>
      </c>
      <c r="D38" s="85" t="n"/>
      <c r="E38" s="42" t="inlineStr">
        <is>
          <t>Godišnji višak električne energije [kWh]</t>
        </is>
      </c>
      <c r="I38" s="72" t="inlineStr">
        <is>
          <t>3.008,34 kWh</t>
        </is>
      </c>
      <c r="J38" s="85" t="n"/>
    </row>
    <row r="39">
      <c r="A39" s="42" t="inlineStr">
        <is>
          <t>Maksimalna snaga koja se može postaviti na krovovima [kWp]</t>
        </is>
      </c>
      <c r="C39" s="69" t="inlineStr">
        <is>
          <t>585,90 kWp</t>
        </is>
      </c>
      <c r="D39" s="86" t="n"/>
      <c r="E39" s="42" t="inlineStr">
        <is>
          <t>Godišnji višak električne energije [%]</t>
        </is>
      </c>
      <c r="I39" s="97" t="inlineStr">
        <is>
          <t>35,11 %</t>
        </is>
      </c>
      <c r="J39" s="86" t="n"/>
    </row>
    <row r="40">
      <c r="A40" s="42" t="inlineStr">
        <is>
          <t>Procenjena godišnja proizvodnja električne energije [kWh]</t>
        </is>
      </c>
      <c r="C40" s="69" t="inlineStr">
        <is>
          <t>8.569,11 kWh</t>
        </is>
      </c>
      <c r="D40" s="86" t="n"/>
      <c r="E40" s="42" t="inlineStr">
        <is>
          <t>Višak električne energije u eksploatacionom periodu [kWh]</t>
        </is>
      </c>
      <c r="I40" s="45" t="inlineStr">
        <is>
          <t>82.236,66 kWh</t>
        </is>
      </c>
      <c r="J40" s="86" t="n"/>
    </row>
    <row r="41">
      <c r="A41" s="42" t="inlineStr">
        <is>
          <t>Iskorišćena površina krovova [m²]</t>
        </is>
      </c>
      <c r="C41" s="69" t="inlineStr">
        <is>
          <t>36,80 m²</t>
        </is>
      </c>
      <c r="D41" s="86" t="n"/>
      <c r="E41" s="42" t="inlineStr">
        <is>
          <t>Ušteda emisije CO2 u eksploatacionom periodu [tona]</t>
        </is>
      </c>
      <c r="I41" s="99" t="inlineStr">
        <is>
          <t>199,11 tons</t>
        </is>
      </c>
      <c r="J41" s="86" t="n"/>
    </row>
    <row r="42">
      <c r="A42" s="42" t="inlineStr">
        <is>
          <t>Godišnja ušteda električne energije [kWh]</t>
        </is>
      </c>
      <c r="C42" s="69" t="inlineStr">
        <is>
          <t>5.560,77 kWh</t>
        </is>
      </c>
      <c r="D42" s="86" t="n"/>
      <c r="E42" s="42" t="inlineStr">
        <is>
          <t>Procenjeni godišnji troškovi održavanja [EUR]</t>
        </is>
      </c>
      <c r="I42" s="100" t="inlineStr">
        <is>
          <t>144,00 EUR</t>
        </is>
      </c>
      <c r="J42" s="86" t="n"/>
    </row>
    <row r="43">
      <c r="A43" s="42" t="inlineStr">
        <is>
          <t>Godišnja ušteda električne energije [%]</t>
        </is>
      </c>
      <c r="C43" s="69" t="inlineStr">
        <is>
          <t>46,34%</t>
        </is>
      </c>
      <c r="D43" s="86" t="n"/>
      <c r="E43" s="42" t="inlineStr">
        <is>
          <t>Procenjena vrednost investicije [EUR]</t>
        </is>
      </c>
      <c r="I43" s="100" t="inlineStr">
        <is>
          <t>7.200 EUR</t>
        </is>
      </c>
      <c r="J43" s="86" t="n"/>
    </row>
    <row r="44">
      <c r="A44" s="42" t="inlineStr">
        <is>
          <t>Godišnja ušteda električne energije [EUR]</t>
        </is>
      </c>
      <c r="C44" s="69" t="inlineStr">
        <is>
          <t>17.448,96 EUR</t>
        </is>
      </c>
      <c r="D44" s="86" t="n"/>
      <c r="E44" s="42" t="inlineStr">
        <is>
          <t>ROI [godina]</t>
        </is>
      </c>
      <c r="I44" s="101" t="inlineStr">
        <is>
          <t>0,50 years</t>
        </is>
      </c>
      <c r="J44" s="86" t="n"/>
    </row>
    <row r="45">
      <c r="A45" s="42" t="inlineStr">
        <is>
          <t>Ušteda električne energije u eksploatacionom periodu [kWh]</t>
        </is>
      </c>
      <c r="C45" s="69" t="inlineStr">
        <is>
          <t>152.010,34 kWh</t>
        </is>
      </c>
      <c r="D45" s="86" t="n"/>
      <c r="E45" s="23" t="n"/>
      <c r="F45" s="9" t="n"/>
    </row>
    <row r="46" ht="148.2" customHeight="1">
      <c r="A46" s="42" t="n"/>
      <c r="B46" s="42" t="n"/>
      <c r="C46" s="83" t="n"/>
      <c r="D46" s="83" t="n"/>
      <c r="E46" s="23" t="n"/>
      <c r="F46" s="9" t="n"/>
    </row>
    <row r="47" ht="45" customHeight="1">
      <c r="A47" s="79" t="inlineStr">
        <is>
          <t>Studija izvodljivosti - Fotonaponska elektrana na krovu</t>
        </is>
      </c>
      <c r="J47" s="83" t="n"/>
    </row>
    <row r="48" ht="22.2" customHeight="1" thickBot="1">
      <c r="A48" s="79" t="n"/>
      <c r="B48" s="79" t="n"/>
      <c r="C48" s="79" t="n"/>
      <c r="D48" s="79" t="n"/>
      <c r="E48" s="79" t="n"/>
      <c r="F48" s="79" t="n"/>
      <c r="J48" s="83" t="n"/>
      <c r="K48" s="83" t="n"/>
      <c r="L48" s="83" t="n"/>
    </row>
    <row r="49" ht="36" customHeight="1" thickBot="1">
      <c r="A49" s="102" t="inlineStr">
        <is>
          <t>IZLAZNI PODACI PO KROVU 
Napomena: Izvršeno je sortiranje krovova po optimalnosti za korišćenje</t>
        </is>
      </c>
      <c r="B49" s="88" t="n"/>
      <c r="C49" s="88" t="n"/>
      <c r="D49" s="88" t="n"/>
      <c r="E49" s="88" t="n"/>
      <c r="F49" s="88" t="n"/>
      <c r="G49" s="88" t="n"/>
      <c r="H49" s="88" t="n"/>
      <c r="I49" s="88" t="n"/>
      <c r="J49" s="88" t="n"/>
      <c r="K49" s="88" t="n"/>
      <c r="L49" s="89" t="n"/>
    </row>
    <row r="50">
      <c r="A50" s="4" t="n"/>
      <c r="C50" s="20" t="n">
        <v>1</v>
      </c>
      <c r="D50" s="14" t="n">
        <v>2</v>
      </c>
      <c r="E50" s="14" t="n">
        <v>3</v>
      </c>
      <c r="F50" s="14" t="n">
        <v>4</v>
      </c>
      <c r="G50" s="14" t="n">
        <v>5</v>
      </c>
      <c r="H50" s="14" t="n">
        <v>6</v>
      </c>
      <c r="I50" s="14" t="n">
        <v>7</v>
      </c>
      <c r="J50" s="14" t="n">
        <v>8</v>
      </c>
      <c r="K50" s="14" t="n">
        <v>9</v>
      </c>
      <c r="L50" s="15" t="n">
        <v>10</v>
      </c>
    </row>
    <row r="51">
      <c r="A51" s="41" t="inlineStr">
        <is>
          <t>Nagibni ugao krova [°]</t>
        </is>
      </c>
      <c r="C51" s="11" t="inlineStr">
        <is>
          <t>12 °</t>
        </is>
      </c>
      <c r="D51" s="19" t="inlineStr">
        <is>
          <t>/</t>
        </is>
      </c>
      <c r="E51" s="19" t="inlineStr">
        <is>
          <t>/</t>
        </is>
      </c>
      <c r="F51" s="19" t="inlineStr">
        <is>
          <t>/</t>
        </is>
      </c>
      <c r="G51" s="19" t="inlineStr">
        <is>
          <t>/</t>
        </is>
      </c>
      <c r="H51" s="19" t="inlineStr">
        <is>
          <t>/</t>
        </is>
      </c>
      <c r="I51" s="19" t="inlineStr">
        <is>
          <t>/</t>
        </is>
      </c>
      <c r="J51" s="19" t="inlineStr">
        <is>
          <t>/</t>
        </is>
      </c>
      <c r="K51" s="19" t="inlineStr">
        <is>
          <t>/</t>
        </is>
      </c>
      <c r="L51" s="9" t="inlineStr">
        <is>
          <t>/</t>
        </is>
      </c>
    </row>
    <row r="52">
      <c r="A52" s="41" t="inlineStr">
        <is>
          <t>Azimutni ugao krova [°]</t>
        </is>
      </c>
      <c r="C52" s="11" t="inlineStr">
        <is>
          <t>15 °</t>
        </is>
      </c>
      <c r="D52" s="19" t="inlineStr">
        <is>
          <t>/</t>
        </is>
      </c>
      <c r="E52" s="19" t="inlineStr">
        <is>
          <t>/</t>
        </is>
      </c>
      <c r="F52" s="19" t="inlineStr">
        <is>
          <t>/</t>
        </is>
      </c>
      <c r="G52" s="19" t="inlineStr">
        <is>
          <t>/</t>
        </is>
      </c>
      <c r="H52" s="19" t="inlineStr">
        <is>
          <t>/</t>
        </is>
      </c>
      <c r="I52" s="19" t="inlineStr">
        <is>
          <t>/</t>
        </is>
      </c>
      <c r="J52" s="19" t="inlineStr">
        <is>
          <t>/</t>
        </is>
      </c>
      <c r="K52" s="19" t="inlineStr">
        <is>
          <t>/</t>
        </is>
      </c>
      <c r="L52" s="9" t="inlineStr">
        <is>
          <t>/</t>
        </is>
      </c>
    </row>
    <row r="53">
      <c r="A53" s="41" t="inlineStr">
        <is>
          <t>Snaga koja se može postaviti na krovu [kWp]</t>
        </is>
      </c>
      <c r="C53" s="11" t="inlineStr">
        <is>
          <t>7,20 kWp</t>
        </is>
      </c>
      <c r="D53" s="19" t="inlineStr">
        <is>
          <t>/</t>
        </is>
      </c>
      <c r="E53" s="19" t="inlineStr">
        <is>
          <t>/</t>
        </is>
      </c>
      <c r="F53" s="19" t="inlineStr">
        <is>
          <t>/</t>
        </is>
      </c>
      <c r="G53" s="19" t="inlineStr">
        <is>
          <t>/</t>
        </is>
      </c>
      <c r="H53" s="19" t="inlineStr">
        <is>
          <t>/</t>
        </is>
      </c>
      <c r="I53" s="19" t="inlineStr">
        <is>
          <t>/</t>
        </is>
      </c>
      <c r="J53" s="19" t="inlineStr">
        <is>
          <t>/</t>
        </is>
      </c>
      <c r="K53" s="19" t="inlineStr">
        <is>
          <t>/</t>
        </is>
      </c>
      <c r="L53" s="9" t="inlineStr">
        <is>
          <t>/</t>
        </is>
      </c>
    </row>
    <row r="54">
      <c r="A54" s="41" t="inlineStr">
        <is>
          <t>Broj fotonaponskih panela po krovu</t>
        </is>
      </c>
      <c r="C54" s="11" t="inlineStr">
        <is>
          <t>16</t>
        </is>
      </c>
      <c r="D54" s="19" t="inlineStr">
        <is>
          <t>/</t>
        </is>
      </c>
      <c r="E54" s="19" t="inlineStr">
        <is>
          <t>/</t>
        </is>
      </c>
      <c r="F54" s="19" t="inlineStr">
        <is>
          <t>/</t>
        </is>
      </c>
      <c r="G54" s="19" t="inlineStr">
        <is>
          <t>/</t>
        </is>
      </c>
      <c r="H54" s="19" t="inlineStr">
        <is>
          <t>/</t>
        </is>
      </c>
      <c r="I54" s="19" t="inlineStr">
        <is>
          <t>/</t>
        </is>
      </c>
      <c r="J54" s="19" t="inlineStr">
        <is>
          <t>/</t>
        </is>
      </c>
      <c r="K54" s="19" t="inlineStr">
        <is>
          <t>/</t>
        </is>
      </c>
      <c r="L54" s="9" t="inlineStr">
        <is>
          <t>/</t>
        </is>
      </c>
    </row>
    <row r="55">
      <c r="A55" s="41" t="inlineStr">
        <is>
          <t>Procenjena godišnja proizvodnja električne energije po krovu [kWh]</t>
        </is>
      </c>
      <c r="C55" s="11" t="inlineStr">
        <is>
          <t>8.569,11 kWh</t>
        </is>
      </c>
      <c r="D55" s="19" t="inlineStr">
        <is>
          <t>/</t>
        </is>
      </c>
      <c r="E55" s="19" t="inlineStr">
        <is>
          <t>/</t>
        </is>
      </c>
      <c r="F55" s="19" t="inlineStr">
        <is>
          <t>/</t>
        </is>
      </c>
      <c r="G55" s="19" t="inlineStr">
        <is>
          <t>/</t>
        </is>
      </c>
      <c r="H55" s="19" t="inlineStr">
        <is>
          <t>/</t>
        </is>
      </c>
      <c r="I55" s="19" t="inlineStr">
        <is>
          <t>/</t>
        </is>
      </c>
      <c r="J55" s="19" t="inlineStr">
        <is>
          <t>/</t>
        </is>
      </c>
      <c r="K55" s="19" t="inlineStr">
        <is>
          <t>/</t>
        </is>
      </c>
      <c r="L55" s="9" t="inlineStr">
        <is>
          <t>/</t>
        </is>
      </c>
    </row>
    <row r="56">
      <c r="A56" s="41" t="inlineStr">
        <is>
          <t>Iskorišćenja površina krova [m²]</t>
        </is>
      </c>
      <c r="C56" s="11" t="inlineStr">
        <is>
          <t>36,80m²</t>
        </is>
      </c>
      <c r="D56" s="19" t="inlineStr">
        <is>
          <t>/</t>
        </is>
      </c>
      <c r="E56" s="19" t="inlineStr">
        <is>
          <t>/</t>
        </is>
      </c>
      <c r="F56" s="19" t="inlineStr">
        <is>
          <t>/</t>
        </is>
      </c>
      <c r="G56" s="19" t="inlineStr">
        <is>
          <t>/</t>
        </is>
      </c>
      <c r="H56" s="19" t="inlineStr">
        <is>
          <t>/</t>
        </is>
      </c>
      <c r="I56" s="19" t="inlineStr">
        <is>
          <t>/</t>
        </is>
      </c>
      <c r="J56" s="19" t="inlineStr">
        <is>
          <t>/</t>
        </is>
      </c>
      <c r="K56" s="19" t="inlineStr">
        <is>
          <t>/</t>
        </is>
      </c>
      <c r="L56" s="9" t="inlineStr">
        <is>
          <t>/</t>
        </is>
      </c>
    </row>
    <row r="57" ht="15" customHeight="1" thickBot="1">
      <c r="A57" s="4" t="n"/>
      <c r="B57" s="4" t="n"/>
      <c r="C57" s="4" t="n"/>
      <c r="D57" s="4" t="n"/>
      <c r="E57" s="4" t="n"/>
      <c r="F57" s="8" t="n"/>
      <c r="G57" s="8" t="n"/>
      <c r="H57" s="8" t="n"/>
    </row>
    <row r="58" ht="15" customHeight="1" thickBot="1">
      <c r="A58" s="91" t="inlineStr">
        <is>
          <t>MESEČNE VREDNOSTI ELEKTRIČNE ENERGIJE [kWh]</t>
        </is>
      </c>
      <c r="B58" s="88" t="n"/>
      <c r="C58" s="88" t="n"/>
      <c r="D58" s="88" t="n"/>
      <c r="E58" s="89" t="n"/>
      <c r="F58" s="4" t="n"/>
    </row>
    <row r="59">
      <c r="A59" s="17" t="inlineStr">
        <is>
          <t>Mesec</t>
        </is>
      </c>
      <c r="B59" s="28" t="inlineStr">
        <is>
          <t>Potrošnja</t>
        </is>
      </c>
      <c r="C59" s="28" t="inlineStr">
        <is>
          <t>Proizvodnja</t>
        </is>
      </c>
      <c r="D59" s="28" t="inlineStr">
        <is>
          <t>Višak</t>
        </is>
      </c>
      <c r="E59" s="28" t="inlineStr">
        <is>
          <t>Ušteda</t>
        </is>
      </c>
      <c r="G59" s="83" t="n"/>
      <c r="H59" s="83" t="n"/>
    </row>
    <row r="60">
      <c r="A60" s="82" t="inlineStr">
        <is>
          <t>Januar</t>
        </is>
      </c>
      <c r="B60" s="27" t="n">
        <v>1000</v>
      </c>
      <c r="C60" s="27" t="n">
        <v>292.9880880000001</v>
      </c>
      <c r="D60" s="27" t="n">
        <v>77.551632</v>
      </c>
      <c r="E60" s="27" t="n">
        <v>215.4364560000001</v>
      </c>
    </row>
    <row r="61">
      <c r="A61" s="82" t="inlineStr">
        <is>
          <t>Februar</t>
        </is>
      </c>
      <c r="B61" s="27" t="n">
        <v>1000</v>
      </c>
      <c r="C61" s="27" t="n">
        <v>445.816296</v>
      </c>
      <c r="D61" s="27" t="n">
        <v>114.9133454545455</v>
      </c>
      <c r="E61" s="27" t="n">
        <v>330.9029505454545</v>
      </c>
    </row>
    <row r="62">
      <c r="A62" s="82" t="inlineStr">
        <is>
          <t>Mart</t>
        </is>
      </c>
      <c r="B62" s="27" t="n">
        <v>1000</v>
      </c>
      <c r="C62" s="27" t="n">
        <v>656.2586159999995</v>
      </c>
      <c r="D62" s="27" t="n">
        <v>200.9408466115702</v>
      </c>
      <c r="E62" s="27" t="n">
        <v>455.3177693884302</v>
      </c>
    </row>
    <row r="63">
      <c r="A63" s="82" t="inlineStr">
        <is>
          <t>April</t>
        </is>
      </c>
      <c r="B63" s="27" t="n">
        <v>1000</v>
      </c>
      <c r="C63" s="27" t="n">
        <v>911.0764079999997</v>
      </c>
      <c r="D63" s="27" t="n">
        <v>312.1504194380166</v>
      </c>
      <c r="E63" s="27" t="n">
        <v>598.9259885619847</v>
      </c>
    </row>
    <row r="64">
      <c r="A64" s="82" t="inlineStr">
        <is>
          <t>Maj</t>
        </is>
      </c>
      <c r="B64" s="27" t="n">
        <v>1000</v>
      </c>
      <c r="C64" s="27" t="n">
        <v>986.3915760000002</v>
      </c>
      <c r="D64" s="27" t="n">
        <v>427.2008308917748</v>
      </c>
      <c r="E64" s="27" t="n">
        <v>559.1907451082247</v>
      </c>
    </row>
    <row r="65">
      <c r="A65" s="82" t="inlineStr">
        <is>
          <t>Jun</t>
        </is>
      </c>
      <c r="B65" s="27" t="n">
        <v>1000</v>
      </c>
      <c r="C65" s="27" t="n">
        <v>1074.245760000001</v>
      </c>
      <c r="D65" s="27" t="n">
        <v>420.470579173554</v>
      </c>
      <c r="E65" s="27" t="n">
        <v>653.7751808264475</v>
      </c>
    </row>
    <row r="66">
      <c r="A66" s="82" t="inlineStr">
        <is>
          <t>Jul</t>
        </is>
      </c>
      <c r="B66" s="27" t="n">
        <v>1000</v>
      </c>
      <c r="C66" s="27" t="n">
        <v>1213.539263999999</v>
      </c>
      <c r="D66" s="27" t="n">
        <v>469.4554849644265</v>
      </c>
      <c r="E66" s="27" t="n">
        <v>744.0837790355743</v>
      </c>
    </row>
    <row r="67">
      <c r="A67" s="82" t="inlineStr">
        <is>
          <t>Avgust</t>
        </is>
      </c>
      <c r="B67" s="27" t="n">
        <v>1000</v>
      </c>
      <c r="C67" s="27" t="n">
        <v>1013.533776</v>
      </c>
      <c r="D67" s="27" t="n">
        <v>394.6411895757577</v>
      </c>
      <c r="E67" s="27" t="n">
        <v>618.8925864242419</v>
      </c>
    </row>
    <row r="68">
      <c r="A68" s="82" t="inlineStr">
        <is>
          <t>Septembar</t>
        </is>
      </c>
      <c r="B68" s="27" t="n">
        <v>1000</v>
      </c>
      <c r="C68" s="27" t="n">
        <v>710.6269680000004</v>
      </c>
      <c r="D68" s="27" t="n">
        <v>212.3946415867769</v>
      </c>
      <c r="E68" s="27" t="n">
        <v>498.2323264132235</v>
      </c>
    </row>
    <row r="69">
      <c r="A69" s="82" t="inlineStr">
        <is>
          <t>Oktobar</t>
        </is>
      </c>
      <c r="B69" s="27" t="n">
        <v>1000</v>
      </c>
      <c r="C69" s="27" t="n">
        <v>534.247344</v>
      </c>
      <c r="D69" s="27" t="n">
        <v>196.2870109752066</v>
      </c>
      <c r="E69" s="27" t="n">
        <v>337.9603330247935</v>
      </c>
    </row>
    <row r="70">
      <c r="A70" s="82" t="inlineStr">
        <is>
          <t>Novembar</t>
        </is>
      </c>
      <c r="B70" s="27" t="n">
        <v>1000</v>
      </c>
      <c r="C70" s="27" t="n">
        <v>441.2027519999999</v>
      </c>
      <c r="D70" s="27" t="n">
        <v>114.830496</v>
      </c>
      <c r="E70" s="27" t="n">
        <v>326.3722560000001</v>
      </c>
    </row>
    <row r="71">
      <c r="A71" s="82" t="inlineStr">
        <is>
          <t>Decembar</t>
        </is>
      </c>
      <c r="B71" s="27" t="n">
        <v>1000</v>
      </c>
      <c r="C71" s="27" t="n">
        <v>289.181952</v>
      </c>
      <c r="D71" s="27" t="n">
        <v>67.504752</v>
      </c>
      <c r="E71" s="27" t="n">
        <v>221.6772000000002</v>
      </c>
    </row>
    <row r="72">
      <c r="A72" s="29" t="inlineStr">
        <is>
          <t>UKUPNO</t>
        </is>
      </c>
      <c r="B72" s="30" t="n">
        <v>12000</v>
      </c>
      <c r="C72" s="30" t="n">
        <v>8569.108800000002</v>
      </c>
      <c r="D72" s="30" t="n">
        <v>3008.341228671628</v>
      </c>
      <c r="E72" s="30" t="n">
        <v>5560.767571328375</v>
      </c>
      <c r="G72" s="49" t="inlineStr">
        <is>
          <t>Napomena: Proračun je izvršen na satnom nivou u toku godine</t>
        </is>
      </c>
    </row>
    <row r="73" ht="15" customHeight="1" thickBot="1"/>
    <row r="74" ht="15" customHeight="1" thickBot="1">
      <c r="A74" s="90" t="inlineStr">
        <is>
          <t>NOVČANI TOKOVI</t>
        </is>
      </c>
      <c r="B74" s="89" t="n"/>
      <c r="J74" s="103" t="inlineStr">
        <is>
          <t>PREPORUKA OPREME</t>
        </is>
      </c>
      <c r="K74" s="88" t="n"/>
      <c r="L74" s="89" t="n"/>
    </row>
    <row r="75">
      <c r="A75" s="12" t="inlineStr">
        <is>
          <t>Godina</t>
        </is>
      </c>
      <c r="B75" s="13" t="inlineStr">
        <is>
          <t>Stanje [EUR]</t>
        </is>
      </c>
      <c r="C75" s="83" t="n"/>
      <c r="D75" s="83" t="n"/>
      <c r="E75" s="83" t="n"/>
      <c r="F75" s="83" t="n"/>
      <c r="G75" s="83" t="n"/>
      <c r="H75" s="83" t="n"/>
      <c r="K75" s="9" t="n"/>
      <c r="L75" s="9" t="n"/>
    </row>
    <row r="76">
      <c r="A76" s="34" t="n">
        <v>2024</v>
      </c>
      <c r="B76" s="104" t="n">
        <v>10248.96</v>
      </c>
      <c r="J76" s="53" t="inlineStr">
        <is>
          <t>Dužina DC kablova [m]</t>
        </is>
      </c>
      <c r="L76" s="105" t="inlineStr">
        <is>
          <t>130 m</t>
        </is>
      </c>
    </row>
    <row r="77">
      <c r="A77" s="34">
        <f>A76+1</f>
        <v/>
      </c>
      <c r="B77" s="104" t="n">
        <v>27348.95</v>
      </c>
      <c r="J77" s="53" t="inlineStr">
        <is>
          <t>Tip konstrukcije - primer</t>
        </is>
      </c>
      <c r="L77" s="53" t="inlineStr">
        <is>
          <t>K2 MultiRail System</t>
        </is>
      </c>
    </row>
    <row r="78" ht="15" customHeight="1" thickBot="1">
      <c r="A78" s="34">
        <f>A77+1</f>
        <v/>
      </c>
      <c r="B78" s="104" t="n">
        <v>44354.88</v>
      </c>
      <c r="J78" s="9" t="n"/>
      <c r="K78" s="9" t="n"/>
      <c r="L78" s="9" t="n"/>
    </row>
    <row r="79" ht="15" customHeight="1" thickBot="1">
      <c r="A79" s="34">
        <f>A78+1</f>
        <v/>
      </c>
      <c r="B79" s="104" t="n">
        <v>61267.28</v>
      </c>
      <c r="J79" s="106" t="inlineStr">
        <is>
          <t>Fotonaponski paneli</t>
        </is>
      </c>
      <c r="K79" s="88" t="n"/>
      <c r="L79" s="89" t="n"/>
    </row>
    <row r="80">
      <c r="A80" s="34">
        <f>A79+1</f>
        <v/>
      </c>
      <c r="B80" s="104" t="n">
        <v>78086.67</v>
      </c>
      <c r="J80" s="47" t="inlineStr">
        <is>
          <t>Nominalna snaga [Wp]</t>
        </is>
      </c>
      <c r="K80" s="92" t="n"/>
      <c r="L80" s="53" t="inlineStr">
        <is>
          <t>Količina</t>
        </is>
      </c>
    </row>
    <row r="81">
      <c r="A81" s="34">
        <f>A80+1</f>
        <v/>
      </c>
      <c r="B81" s="104" t="n">
        <v>94813.53999999999</v>
      </c>
      <c r="J81" s="107" t="inlineStr">
        <is>
          <t>450 Wp</t>
        </is>
      </c>
      <c r="L81" s="53" t="inlineStr">
        <is>
          <t>16</t>
        </is>
      </c>
    </row>
    <row r="82" ht="15" customHeight="1" thickBot="1">
      <c r="A82" s="34">
        <f>A81+1</f>
        <v/>
      </c>
      <c r="B82" s="104" t="n">
        <v>111448.42</v>
      </c>
      <c r="J82" s="53" t="n"/>
      <c r="K82" s="53" t="n"/>
      <c r="L82" s="53" t="n"/>
    </row>
    <row r="83" ht="15" customHeight="1" thickBot="1">
      <c r="A83" s="34">
        <f>A82+1</f>
        <v/>
      </c>
      <c r="B83" s="104" t="n">
        <v>127991.81</v>
      </c>
      <c r="J83" s="106" t="inlineStr">
        <is>
          <t>Invertori</t>
        </is>
      </c>
      <c r="K83" s="88" t="n"/>
      <c r="L83" s="89" t="n"/>
    </row>
    <row r="84">
      <c r="A84" s="34">
        <f>A83+1</f>
        <v/>
      </c>
      <c r="B84" s="104" t="n">
        <v>144444.21</v>
      </c>
      <c r="J84" s="47" t="inlineStr">
        <is>
          <t>Nominalna snaga [kW]</t>
        </is>
      </c>
      <c r="K84" s="92" t="n"/>
      <c r="L84" s="53" t="inlineStr">
        <is>
          <t>Količina</t>
        </is>
      </c>
    </row>
    <row r="85">
      <c r="A85" s="34">
        <f>A84+1</f>
        <v/>
      </c>
      <c r="B85" s="104" t="n">
        <v>160806.12</v>
      </c>
      <c r="J85" s="108" t="n">
        <v>6</v>
      </c>
      <c r="L85" s="53" t="n">
        <v>1</v>
      </c>
    </row>
    <row r="86">
      <c r="A86" s="34">
        <f>A85+1</f>
        <v/>
      </c>
      <c r="B86" s="104" t="n">
        <v>177078.04</v>
      </c>
      <c r="J86" s="108" t="n"/>
      <c r="L86" s="53" t="n"/>
    </row>
    <row r="87">
      <c r="A87" s="34">
        <f>A86+1</f>
        <v/>
      </c>
      <c r="B87" s="104" t="n">
        <v>193260.46</v>
      </c>
      <c r="J87" s="108" t="n"/>
      <c r="L87" s="53" t="n"/>
    </row>
    <row r="88">
      <c r="A88" s="34">
        <f>A87+1</f>
        <v/>
      </c>
      <c r="B88" s="104" t="n">
        <v>209353.88</v>
      </c>
      <c r="J88" s="108" t="n"/>
      <c r="L88" s="53" t="n"/>
    </row>
    <row r="89">
      <c r="A89" s="34">
        <f>A88+1</f>
        <v/>
      </c>
      <c r="B89" s="104" t="n">
        <v>225358.79</v>
      </c>
      <c r="J89" s="109" t="n"/>
      <c r="L89" s="35" t="n"/>
    </row>
    <row r="90">
      <c r="A90" s="34">
        <f>A89+1</f>
        <v/>
      </c>
      <c r="B90" s="104" t="n">
        <v>241275.67</v>
      </c>
      <c r="J90" s="36" t="n"/>
      <c r="K90" s="36" t="n"/>
      <c r="L90" s="37" t="n"/>
    </row>
    <row r="91" ht="14.4" customHeight="1">
      <c r="A91" s="34">
        <f>A90+1</f>
        <v/>
      </c>
      <c r="B91" s="104" t="n">
        <v>257105.01</v>
      </c>
      <c r="J91" s="40" t="inlineStr">
        <is>
          <t>Napomena: Ovo je preporuka opreme bazirana na osnovnim proračunima. Preporučuje se konsultovanje za stručnim licima radi provere.</t>
        </is>
      </c>
    </row>
    <row r="92">
      <c r="A92" s="34">
        <f>A91+1</f>
        <v/>
      </c>
      <c r="B92" s="104" t="n">
        <v>272847.28</v>
      </c>
    </row>
    <row r="93">
      <c r="A93" s="34">
        <f>A92+1</f>
        <v/>
      </c>
      <c r="B93" s="104" t="n">
        <v>288502.98</v>
      </c>
    </row>
    <row r="94">
      <c r="A94" s="34">
        <f>A93+1</f>
        <v/>
      </c>
      <c r="B94" s="104" t="n">
        <v>304072.56</v>
      </c>
      <c r="J94" s="31" t="n"/>
      <c r="K94" s="31" t="n"/>
      <c r="L94" s="31" t="n"/>
    </row>
    <row r="95">
      <c r="A95" s="34">
        <f>A94+1</f>
        <v/>
      </c>
      <c r="B95" s="104" t="n">
        <v>319556.52</v>
      </c>
    </row>
    <row r="96">
      <c r="A96" s="34">
        <f>A95+1</f>
        <v/>
      </c>
      <c r="B96" s="104" t="n">
        <v>334955.31</v>
      </c>
    </row>
    <row r="97">
      <c r="A97" s="34">
        <f>A96+1</f>
        <v/>
      </c>
      <c r="B97" s="104" t="n">
        <v>350269.41</v>
      </c>
    </row>
    <row r="98">
      <c r="A98" s="34">
        <f>A97+1</f>
        <v/>
      </c>
      <c r="B98" s="104" t="n">
        <v>365499.28</v>
      </c>
    </row>
    <row r="99">
      <c r="A99" s="34">
        <f>A98+1</f>
        <v/>
      </c>
      <c r="B99" s="104" t="n">
        <v>380645.39</v>
      </c>
    </row>
    <row r="100">
      <c r="A100" s="34">
        <f>A99+1</f>
        <v/>
      </c>
      <c r="B100" s="104" t="n">
        <v>395708.19</v>
      </c>
    </row>
    <row r="101">
      <c r="A101" s="34">
        <f>A100+1</f>
        <v/>
      </c>
      <c r="B101" s="104" t="n">
        <v>410688.15</v>
      </c>
    </row>
    <row r="102">
      <c r="A102" s="34">
        <f>A101+1</f>
        <v/>
      </c>
      <c r="B102" s="104" t="n">
        <v>425585.72</v>
      </c>
    </row>
    <row r="103">
      <c r="A103" s="34">
        <f>A102+1</f>
        <v/>
      </c>
      <c r="B103" s="104" t="n">
        <v>440401.35</v>
      </c>
    </row>
    <row r="104">
      <c r="A104" s="34">
        <f>A103+1</f>
        <v/>
      </c>
      <c r="B104" s="104" t="n">
        <v>455135.5</v>
      </c>
    </row>
    <row r="105">
      <c r="A105" s="34">
        <f>A104+1</f>
        <v/>
      </c>
      <c r="B105" s="104" t="n">
        <v>469788.6</v>
      </c>
    </row>
    <row r="106">
      <c r="A106" s="2" t="n"/>
    </row>
  </sheetData>
  <mergeCells count="103">
    <mergeCell ref="F16:G16"/>
    <mergeCell ref="J74:L74"/>
    <mergeCell ref="A51:B51"/>
    <mergeCell ref="J83:L83"/>
    <mergeCell ref="B22:C22"/>
    <mergeCell ref="B31:C31"/>
    <mergeCell ref="B21:C21"/>
    <mergeCell ref="A47:F47"/>
    <mergeCell ref="A54:B54"/>
    <mergeCell ref="F15:G15"/>
    <mergeCell ref="A41:B41"/>
    <mergeCell ref="C41:D41"/>
    <mergeCell ref="A74:B74"/>
    <mergeCell ref="J91:L93"/>
    <mergeCell ref="A56:B56"/>
    <mergeCell ref="F25:I25"/>
    <mergeCell ref="C43:D43"/>
    <mergeCell ref="J86:K86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B16:C16"/>
    <mergeCell ref="B25:C25"/>
    <mergeCell ref="B3:C3"/>
    <mergeCell ref="F19:G19"/>
    <mergeCell ref="A45:B45"/>
    <mergeCell ref="J79:L79"/>
    <mergeCell ref="C45:D45"/>
    <mergeCell ref="J88:K88"/>
    <mergeCell ref="B18:C18"/>
    <mergeCell ref="J77:K77"/>
    <mergeCell ref="A14:C14"/>
    <mergeCell ref="F20:G20"/>
    <mergeCell ref="F18:G18"/>
    <mergeCell ref="I41:J41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B15:C15"/>
    <mergeCell ref="A52:B52"/>
    <mergeCell ref="A58:E58"/>
    <mergeCell ref="J81:K81"/>
    <mergeCell ref="A36:K36"/>
    <mergeCell ref="F21:G21"/>
    <mergeCell ref="J89:K89"/>
    <mergeCell ref="C44:D44"/>
    <mergeCell ref="J47:L47"/>
    <mergeCell ref="I37:J37"/>
    <mergeCell ref="B17:C17"/>
    <mergeCell ref="A55:B55"/>
    <mergeCell ref="E39:H39"/>
    <mergeCell ref="B19:C19"/>
    <mergeCell ref="B34:C34"/>
    <mergeCell ref="B28:C28"/>
    <mergeCell ref="J26:K28"/>
    <mergeCell ref="A30:C30"/>
    <mergeCell ref="J1:L1"/>
    <mergeCell ref="A38:B38"/>
    <mergeCell ref="C38:D38"/>
    <mergeCell ref="A43:B43"/>
    <mergeCell ref="A1:F1"/>
    <mergeCell ref="B20:C20"/>
    <mergeCell ref="A40:B40"/>
    <mergeCell ref="B4:C4"/>
    <mergeCell ref="G72:K72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G3:H3"/>
    <mergeCell ref="E42:H42"/>
    <mergeCell ref="E44:H44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04724409449" right="0.2362204724409449" top="0.3818181818181818" bottom="0.7480314960629921" header="0.3149606299212598" footer="0.3149606299212598"/>
  <pageSetup orientation="landscape" paperSize="9" scale="54" fitToHeight="2" fitToWidth="3"/>
  <headerFooter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2025-09-09T13:56:53Z</dcterms:modified>
  <cp:lastModifiedBy>mladenovic ivan</cp:lastModifiedBy>
  <cp:lastPrinted>2024-01-05T11:41:40Z</cp:lastPrinted>
</cp:coreProperties>
</file>