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3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a&quot;"/>
    <numFmt numFmtId="173" formatCode="0\ &quot;mm&quot;"/>
    <numFmt numFmtId="174" formatCode="0\ &quot;godina&quot;"/>
    <numFmt numFmtId="175" formatCode="0\ &quot;Wp&quot;"/>
    <numFmt numFmtId="176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1" applyAlignment="1" pivotButton="0" quotePrefix="0" xfId="0">
      <alignment horizontal="center" vertical="center"/>
    </xf>
    <xf numFmtId="173" fontId="0" fillId="0" borderId="6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1" fontId="4" fillId="0" borderId="0" applyAlignment="1" pivotButton="0" quotePrefix="0" xfId="0">
      <alignment horizontal="center"/>
    </xf>
    <xf numFmtId="171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4" fillId="0" borderId="11" applyAlignment="1" pivotButton="0" quotePrefix="0" xfId="0">
      <alignment horizontal="center"/>
    </xf>
    <xf numFmtId="175" fontId="0" fillId="0" borderId="6" applyAlignment="1" pivotButton="0" quotePrefix="0" xfId="0">
      <alignment horizontal="center"/>
    </xf>
    <xf numFmtId="176" fontId="0" fillId="0" borderId="8" applyAlignment="1" pivotButton="0" quotePrefix="0" xfId="0">
      <alignment horizontal="center"/>
    </xf>
    <xf numFmtId="176" fontId="0" fillId="0" borderId="4" applyAlignment="1" pivotButton="0" quotePrefix="0" xfId="0">
      <alignment horizontal="center"/>
    </xf>
    <xf numFmtId="175" fontId="4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5" fontId="0" fillId="0" borderId="6" applyAlignment="1" pivotButton="0" quotePrefix="0" xfId="0">
      <alignment horizontal="center"/>
    </xf>
    <xf numFmtId="173" fontId="0" fillId="0" borderId="6" applyAlignment="1" pivotButton="0" quotePrefix="0" xfId="0">
      <alignment horizontal="center"/>
    </xf>
    <xf numFmtId="171" fontId="0" fillId="0" borderId="6" applyAlignment="1" pivotButton="0" quotePrefix="0" xfId="0">
      <alignment horizontal="center"/>
    </xf>
    <xf numFmtId="176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6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74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5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Consumption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Surplus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Savings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A46" zoomScale="40" zoomScaleNormal="70" zoomScaleSheetLayoutView="55" zoomScalePageLayoutView="40" workbookViewId="0">
      <selection activeCell="F35" sqref="F35"/>
    </sheetView>
  </sheetViews>
  <sheetFormatPr baseColWidth="10" defaultColWidth="0" defaultRowHeight="14.4"/>
  <cols>
    <col width="41.21875" customWidth="1" min="1" max="1"/>
    <col width="20" customWidth="1" min="2" max="12"/>
    <col width="11.5546875" customWidth="1" min="16382" max="16383"/>
    <col width="25.33203125" customWidth="1" min="16384" max="16384"/>
  </cols>
  <sheetData>
    <row r="1" ht="45" customHeight="1">
      <c r="A1" s="74" t="inlineStr">
        <is>
          <t>Feasibility Study - Rooftop Solar Power Plant</t>
        </is>
      </c>
      <c r="J1" s="78" t="n"/>
    </row>
    <row r="2" ht="38.4" customHeight="1"/>
    <row r="3">
      <c r="A3" s="65" t="inlineStr">
        <is>
          <t xml:space="preserve">Investor: </t>
        </is>
      </c>
      <c r="B3" s="83" t="n"/>
      <c r="C3" s="92" t="n"/>
      <c r="F3" s="65" t="inlineStr">
        <is>
          <t xml:space="preserve">Date: </t>
        </is>
      </c>
      <c r="G3" s="83" t="inlineStr">
        <is>
          <t>29.09.2025</t>
        </is>
      </c>
      <c r="H3" s="92" t="n"/>
    </row>
    <row r="4">
      <c r="A4" s="65" t="inlineStr">
        <is>
          <t xml:space="preserve">Design company: </t>
        </is>
      </c>
      <c r="B4" s="76" t="n"/>
      <c r="C4" s="93" t="n"/>
      <c r="F4" s="65" t="inlineStr">
        <is>
          <t xml:space="preserve">Google coordinates: </t>
        </is>
      </c>
      <c r="G4" s="76" t="inlineStr">
        <is>
          <t>44.72978,  20.03211</t>
        </is>
      </c>
      <c r="H4" s="93" t="n"/>
    </row>
    <row r="5" ht="27.6" customHeight="1" thickBot="1"/>
    <row r="6" ht="21.6" customHeight="1" thickBot="1">
      <c r="A6" s="94" t="inlineStr">
        <is>
          <t>INPUT DATA</t>
        </is>
      </c>
      <c r="B6" s="95" t="n"/>
      <c r="C6" s="95" t="n"/>
      <c r="D6" s="95" t="n"/>
      <c r="E6" s="95" t="n"/>
      <c r="F6" s="95" t="n"/>
      <c r="G6" s="95" t="n"/>
      <c r="H6" s="95" t="n"/>
      <c r="I6" s="95" t="n"/>
      <c r="J6" s="95" t="n"/>
      <c r="K6" s="96" t="n"/>
    </row>
    <row r="7" ht="25.8" customHeight="1" thickBot="1">
      <c r="A7" s="4" t="n"/>
      <c r="C7" s="84" t="n"/>
      <c r="D7" s="84" t="n"/>
      <c r="E7" s="84" t="n"/>
      <c r="F7" s="84" t="n"/>
      <c r="G7" s="84" t="n"/>
      <c r="H7" s="84" t="n"/>
    </row>
    <row r="8" ht="15" customHeight="1" thickBot="1">
      <c r="A8" s="97" t="inlineStr">
        <is>
          <t>INPUT DATA PER ROOF</t>
        </is>
      </c>
      <c r="B8" s="95" t="n"/>
      <c r="C8" s="95" t="n"/>
      <c r="D8" s="95" t="n"/>
      <c r="E8" s="95" t="n"/>
      <c r="F8" s="95" t="n"/>
      <c r="G8" s="95" t="n"/>
      <c r="H8" s="95" t="n"/>
      <c r="I8" s="95" t="n"/>
      <c r="J8" s="95" t="n"/>
      <c r="K8" s="96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75" t="inlineStr">
        <is>
          <t>Tilt angle [°]</t>
        </is>
      </c>
      <c r="B10" s="11" t="inlineStr">
        <is>
          <t>15.0°</t>
        </is>
      </c>
      <c r="C10" s="19" t="inlineStr">
        <is>
          <t>/</t>
        </is>
      </c>
      <c r="D10" s="19" t="inlineStr">
        <is>
          <t>/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75" t="inlineStr">
        <is>
          <t>Azimuth angle [°]</t>
        </is>
      </c>
      <c r="B11" s="11" t="inlineStr">
        <is>
          <t>70.0°</t>
        </is>
      </c>
      <c r="C11" s="19" t="inlineStr">
        <is>
          <t>/</t>
        </is>
      </c>
      <c r="D11" s="19" t="inlineStr">
        <is>
          <t>/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75" t="inlineStr">
        <is>
          <t>Free surface [m²]</t>
        </is>
      </c>
      <c r="B12" s="11" t="inlineStr">
        <is>
          <t>60.0m²</t>
        </is>
      </c>
      <c r="C12" s="19" t="inlineStr">
        <is>
          <t>/</t>
        </is>
      </c>
      <c r="D12" s="19" t="inlineStr">
        <is>
          <t>/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8" t="inlineStr">
        <is>
          <t>Monthly energy consumption in the high tariff [kWh]</t>
        </is>
      </c>
      <c r="B14" s="95" t="n"/>
      <c r="C14" s="96" t="n"/>
      <c r="D14" s="4" t="n"/>
      <c r="E14" s="2" t="n"/>
      <c r="F14" s="97" t="inlineStr">
        <is>
          <t>Working hours</t>
        </is>
      </c>
      <c r="G14" s="95" t="n"/>
      <c r="H14" s="95" t="n"/>
      <c r="I14" s="96" t="n"/>
    </row>
    <row r="15">
      <c r="A15" s="79" t="inlineStr">
        <is>
          <t>January</t>
        </is>
      </c>
      <c r="B15" s="58" t="inlineStr">
        <is>
          <t>5000.0 kWh</t>
        </is>
      </c>
      <c r="C15" s="92" t="n"/>
      <c r="D15" s="22" t="n"/>
      <c r="E15" s="2" t="n"/>
      <c r="F15" s="87" t="inlineStr">
        <is>
          <t>Monday</t>
        </is>
      </c>
      <c r="G15" s="99" t="n"/>
      <c r="H15" s="83" t="inlineStr">
        <is>
          <t>04:00 - 20:00</t>
        </is>
      </c>
      <c r="I15" s="9" t="n"/>
    </row>
    <row r="16">
      <c r="A16" s="79" t="inlineStr">
        <is>
          <t>February</t>
        </is>
      </c>
      <c r="B16" s="60" t="inlineStr">
        <is>
          <t>4000.0 kWh</t>
        </is>
      </c>
      <c r="C16" s="93" t="n"/>
      <c r="D16" s="22" t="n"/>
      <c r="E16" s="2" t="n"/>
      <c r="F16" s="79" t="inlineStr">
        <is>
          <t>Tuesday</t>
        </is>
      </c>
      <c r="H16" s="76" t="inlineStr">
        <is>
          <t>04:00 - 20:00</t>
        </is>
      </c>
      <c r="I16" s="9" t="n"/>
    </row>
    <row r="17">
      <c r="A17" s="79" t="inlineStr">
        <is>
          <t>March</t>
        </is>
      </c>
      <c r="B17" s="60" t="inlineStr">
        <is>
          <t>3200.0 kWh</t>
        </is>
      </c>
      <c r="C17" s="93" t="n"/>
      <c r="D17" s="22" t="n"/>
      <c r="E17" s="2" t="n"/>
      <c r="F17" s="79" t="inlineStr">
        <is>
          <t>Wednesday</t>
        </is>
      </c>
      <c r="H17" s="76" t="inlineStr">
        <is>
          <t>04:00 - 20:00</t>
        </is>
      </c>
      <c r="I17" s="9" t="n"/>
    </row>
    <row r="18">
      <c r="A18" s="79" t="inlineStr">
        <is>
          <t>April</t>
        </is>
      </c>
      <c r="B18" s="58" t="inlineStr">
        <is>
          <t>4000.0 kWh</t>
        </is>
      </c>
      <c r="C18" s="92" t="n"/>
      <c r="D18" s="22" t="n"/>
      <c r="E18" s="2" t="n"/>
      <c r="F18" s="79" t="inlineStr">
        <is>
          <t>Thursday</t>
        </is>
      </c>
      <c r="H18" s="76" t="inlineStr">
        <is>
          <t>04:00 - 20:00</t>
        </is>
      </c>
      <c r="I18" s="9" t="n"/>
    </row>
    <row r="19">
      <c r="A19" s="79" t="inlineStr">
        <is>
          <t>May</t>
        </is>
      </c>
      <c r="B19" s="60" t="inlineStr">
        <is>
          <t>4600.0 kWh</t>
        </is>
      </c>
      <c r="C19" s="93" t="n"/>
      <c r="D19" s="22" t="n"/>
      <c r="E19" s="2" t="n"/>
      <c r="F19" s="79" t="inlineStr">
        <is>
          <t>Friday</t>
        </is>
      </c>
      <c r="H19" s="76" t="inlineStr">
        <is>
          <t>04:00 - 20:00</t>
        </is>
      </c>
      <c r="I19" s="9" t="n"/>
    </row>
    <row r="20">
      <c r="A20" s="79" t="inlineStr">
        <is>
          <t>June</t>
        </is>
      </c>
      <c r="B20" s="60" t="inlineStr">
        <is>
          <t>7000.0 kWh</t>
        </is>
      </c>
      <c r="C20" s="93" t="n"/>
      <c r="D20" s="22" t="n"/>
      <c r="E20" s="2" t="n"/>
      <c r="F20" s="79" t="inlineStr">
        <is>
          <t>Saturday</t>
        </is>
      </c>
      <c r="H20" s="76" t="inlineStr">
        <is>
          <t>/</t>
        </is>
      </c>
      <c r="I20" s="9" t="n"/>
    </row>
    <row r="21">
      <c r="A21" s="79" t="inlineStr">
        <is>
          <t>Jully</t>
        </is>
      </c>
      <c r="B21" s="60" t="inlineStr">
        <is>
          <t>5300.0 kWh</t>
        </is>
      </c>
      <c r="C21" s="93" t="n"/>
      <c r="D21" s="22" t="n"/>
      <c r="E21" s="2" t="n"/>
      <c r="F21" s="79" t="inlineStr">
        <is>
          <t>Sunday</t>
        </is>
      </c>
      <c r="H21" s="76" t="inlineStr">
        <is>
          <t>/</t>
        </is>
      </c>
      <c r="I21" s="9" t="n"/>
    </row>
    <row r="22">
      <c r="A22" s="79" t="inlineStr">
        <is>
          <t>August</t>
        </is>
      </c>
      <c r="B22" s="60" t="inlineStr">
        <is>
          <t>5450.0 kWh</t>
        </is>
      </c>
      <c r="C22" s="93" t="n"/>
      <c r="D22" s="22" t="n"/>
      <c r="E22" s="2" t="n"/>
    </row>
    <row r="23">
      <c r="A23" s="79" t="inlineStr">
        <is>
          <t>September</t>
        </is>
      </c>
      <c r="B23" s="60" t="inlineStr">
        <is>
          <t>7500.0 kWh</t>
        </is>
      </c>
      <c r="C23" s="93" t="n"/>
      <c r="D23" s="22" t="n"/>
      <c r="E23" s="2" t="n"/>
      <c r="F23" s="77" t="inlineStr">
        <is>
          <t>Non-working days in the year:</t>
        </is>
      </c>
      <c r="H23" s="83" t="inlineStr">
        <is>
          <t>5 days</t>
        </is>
      </c>
      <c r="I23" s="92" t="n"/>
    </row>
    <row r="24" ht="15" customHeight="1" thickBot="1">
      <c r="A24" s="79" t="inlineStr">
        <is>
          <t>October</t>
        </is>
      </c>
      <c r="B24" s="60" t="inlineStr">
        <is>
          <t>7450.0 kWh</t>
        </is>
      </c>
      <c r="C24" s="93" t="n"/>
      <c r="D24" s="22" t="n"/>
      <c r="E24" s="2" t="n"/>
    </row>
    <row r="25" ht="15" customHeight="1" thickBot="1">
      <c r="A25" s="79" t="inlineStr">
        <is>
          <t>November</t>
        </is>
      </c>
      <c r="B25" s="60" t="inlineStr">
        <is>
          <t>3000.0 kWh</t>
        </is>
      </c>
      <c r="C25" s="93" t="n"/>
      <c r="D25" s="22" t="n"/>
      <c r="E25" s="2" t="n"/>
      <c r="F25" s="97" t="inlineStr">
        <is>
          <t>PV module information</t>
        </is>
      </c>
      <c r="G25" s="95" t="n"/>
      <c r="H25" s="95" t="n"/>
      <c r="I25" s="96" t="n"/>
    </row>
    <row r="26">
      <c r="A26" s="79" t="inlineStr">
        <is>
          <t>December</t>
        </is>
      </c>
      <c r="B26" s="60" t="inlineStr">
        <is>
          <t>6000.0 kWh</t>
        </is>
      </c>
      <c r="C26" s="93" t="n"/>
      <c r="D26" s="22" t="n"/>
      <c r="E26" s="2" t="n"/>
      <c r="F26" s="77" t="inlineStr">
        <is>
          <t>Nominal power [Wp]:</t>
        </is>
      </c>
      <c r="H26" s="100" t="inlineStr">
        <is>
          <t>460.0 Wp</t>
        </is>
      </c>
      <c r="I26" s="92" t="n"/>
      <c r="J26" s="47" t="inlineStr">
        <is>
          <t>Note: Additional safety space on the roofs will be included in the calculations</t>
        </is>
      </c>
    </row>
    <row r="27" ht="14.4" customHeight="1">
      <c r="A27" s="2" t="n"/>
      <c r="B27" s="22" t="n"/>
      <c r="C27" s="22" t="n"/>
      <c r="D27" s="22" t="n"/>
      <c r="E27" s="2" t="n"/>
      <c r="F27" s="77" t="inlineStr">
        <is>
          <t>Length [mm]:</t>
        </is>
      </c>
      <c r="H27" s="101" t="inlineStr">
        <is>
          <t>1800 mm</t>
        </is>
      </c>
      <c r="I27" s="92" t="n"/>
    </row>
    <row r="28">
      <c r="A28" s="77" t="inlineStr">
        <is>
          <t>Maximum authorised power [kW]:</t>
        </is>
      </c>
      <c r="B28" s="102" t="inlineStr">
        <is>
          <t>300.0 kW</t>
        </is>
      </c>
      <c r="C28" s="92" t="n"/>
      <c r="D28" s="23" t="n"/>
      <c r="E28" s="2" t="n"/>
      <c r="F28" s="77" t="inlineStr">
        <is>
          <t>Width [mm]:</t>
        </is>
      </c>
      <c r="H28" s="101" t="inlineStr">
        <is>
          <t>1134 mm</t>
        </is>
      </c>
      <c r="I28" s="92" t="n"/>
    </row>
    <row r="29" ht="16.2" customHeight="1" thickBot="1">
      <c r="A29" s="77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8" t="inlineStr">
        <is>
          <t>Electricity prices</t>
        </is>
      </c>
      <c r="B30" s="95" t="n"/>
      <c r="C30" s="96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77" t="inlineStr">
        <is>
          <t>Base price of electricity [EUR/MWh]:</t>
        </is>
      </c>
      <c r="B31" s="103" t="inlineStr">
        <is>
          <t>120 EUR / MWh</t>
        </is>
      </c>
      <c r="C31" s="104" t="n"/>
    </row>
    <row r="32">
      <c r="A32" s="77" t="inlineStr">
        <is>
          <t>Taxes and VAT [% of electricity price]:</t>
        </is>
      </c>
      <c r="B32" s="105" t="inlineStr">
        <is>
          <t>40.0 %</t>
        </is>
      </c>
      <c r="C32" s="93" t="n"/>
    </row>
    <row r="33">
      <c r="A33" s="77" t="inlineStr">
        <is>
          <t>Total electricity price [EUR/MWh]:</t>
        </is>
      </c>
      <c r="B33" s="105" t="inlineStr">
        <is>
          <t>168.0 EUR / MWh</t>
        </is>
      </c>
      <c r="C33" s="93" t="n"/>
    </row>
    <row r="34">
      <c r="A34" s="77" t="inlineStr">
        <is>
          <t>Selling price of electricity [EUR/MWh]:</t>
        </is>
      </c>
      <c r="B34" s="106" t="inlineStr">
        <is>
          <t>115 EUR / MWh</t>
        </is>
      </c>
      <c r="C34" s="93" t="n"/>
    </row>
    <row r="35" ht="73.2" customHeight="1" thickBot="1"/>
    <row r="36" ht="21.6" customHeight="1" thickBot="1">
      <c r="A36" s="94" t="inlineStr">
        <is>
          <t>OUTPUT DATA</t>
        </is>
      </c>
      <c r="B36" s="95" t="n"/>
      <c r="C36" s="95" t="n"/>
      <c r="D36" s="95" t="n"/>
      <c r="E36" s="95" t="n"/>
      <c r="F36" s="95" t="n"/>
      <c r="G36" s="95" t="n"/>
      <c r="H36" s="95" t="n"/>
      <c r="I36" s="95" t="n"/>
      <c r="J36" s="95" t="n"/>
      <c r="K36" s="96" t="n"/>
      <c r="L36" s="84" t="n"/>
      <c r="M36" s="84" t="n"/>
      <c r="N36" s="84" t="n"/>
      <c r="O36" s="84" t="n"/>
      <c r="P36" s="84" t="n"/>
      <c r="Q36" s="84" t="n"/>
      <c r="R36" s="84" t="n"/>
    </row>
    <row r="37">
      <c r="A37" s="84" t="n"/>
      <c r="B37" s="84" t="n"/>
      <c r="C37" s="84" t="n"/>
      <c r="D37" s="84" t="n"/>
      <c r="E37" s="84" t="n"/>
      <c r="F37" s="84" t="n"/>
      <c r="G37" s="84" t="n"/>
      <c r="H37" s="84" t="n"/>
      <c r="I37" s="84" t="n"/>
      <c r="K37" s="84" t="n"/>
    </row>
    <row r="38">
      <c r="A38" s="65" t="inlineStr">
        <is>
          <t>Recommended power of the PV power plant [kWp]</t>
        </is>
      </c>
      <c r="C38" s="83" t="inlineStr">
        <is>
          <t>11,50 kWp</t>
        </is>
      </c>
      <c r="D38" s="92" t="n"/>
      <c r="E38" s="107" t="n"/>
      <c r="F38" s="65" t="inlineStr">
        <is>
          <t>Annual energy surplus [kWh]</t>
        </is>
      </c>
      <c r="I38" s="58" t="inlineStr">
        <is>
          <t>3.840,64 kWh</t>
        </is>
      </c>
      <c r="J38" s="92" t="n"/>
    </row>
    <row r="39">
      <c r="A39" s="65" t="inlineStr">
        <is>
          <t>Maximum power that can be installed on the roofs [kWp]</t>
        </is>
      </c>
      <c r="C39" s="76" t="inlineStr">
        <is>
          <t>11,50 kWp</t>
        </is>
      </c>
      <c r="D39" s="93" t="n"/>
      <c r="E39" s="107" t="n"/>
      <c r="F39" s="65" t="inlineStr">
        <is>
          <t>Annual energy surplus [%]</t>
        </is>
      </c>
      <c r="I39" s="105" t="inlineStr">
        <is>
          <t>29,93 %</t>
        </is>
      </c>
      <c r="J39" s="93" t="n"/>
    </row>
    <row r="40">
      <c r="A40" s="65" t="inlineStr">
        <is>
          <t>Total estimated annual energy production [kWh]</t>
        </is>
      </c>
      <c r="C40" s="76" t="inlineStr">
        <is>
          <t>12.830,72 kWh</t>
        </is>
      </c>
      <c r="D40" s="93" t="n"/>
      <c r="E40" s="23" t="n"/>
      <c r="F40" s="65" t="inlineStr">
        <is>
          <t>Total energy surplus in the exploitation period [kWh]</t>
        </is>
      </c>
      <c r="I40" s="60" t="inlineStr">
        <is>
          <t>104.988,64 kWh</t>
        </is>
      </c>
      <c r="J40" s="93" t="n"/>
    </row>
    <row r="41">
      <c r="A41" s="65" t="inlineStr">
        <is>
          <t>Total used area of ​​the roofs [m²]</t>
        </is>
      </c>
      <c r="C41" s="76" t="inlineStr">
        <is>
          <t>58,68 m²</t>
        </is>
      </c>
      <c r="D41" s="93" t="n"/>
      <c r="E41" s="28" t="n"/>
      <c r="F41" s="65" t="inlineStr">
        <is>
          <t>CO2 emissions reduction during the exploitation period [tons]</t>
        </is>
      </c>
      <c r="I41" s="108" t="inlineStr">
        <is>
          <t>298,13 tons</t>
        </is>
      </c>
      <c r="J41" s="93" t="n"/>
    </row>
    <row r="42">
      <c r="A42" s="65" t="inlineStr">
        <is>
          <t>Annual energy savings [kWh]</t>
        </is>
      </c>
      <c r="C42" s="76" t="inlineStr">
        <is>
          <t>8.990,08 kWh</t>
        </is>
      </c>
      <c r="D42" s="93" t="n"/>
      <c r="E42" s="23" t="n"/>
      <c r="F42" s="65" t="inlineStr">
        <is>
          <t>Estimated annual maintenance costs [EUR]</t>
        </is>
      </c>
      <c r="I42" s="109" t="inlineStr">
        <is>
          <t>184,00 EUR</t>
        </is>
      </c>
      <c r="J42" s="93" t="n"/>
    </row>
    <row r="43">
      <c r="A43" s="65" t="inlineStr">
        <is>
          <t>Annual energy savings [%]</t>
        </is>
      </c>
      <c r="C43" s="76" t="inlineStr">
        <is>
          <t>14,38%</t>
        </is>
      </c>
      <c r="D43" s="93" t="n"/>
      <c r="E43" s="110" t="n"/>
      <c r="F43" s="65" t="inlineStr">
        <is>
          <t>Estimated value of the investment [EUR]</t>
        </is>
      </c>
      <c r="I43" s="109" t="inlineStr">
        <is>
          <t>9.200 EUR</t>
        </is>
      </c>
      <c r="J43" s="93" t="n"/>
    </row>
    <row r="44">
      <c r="A44" s="65" t="inlineStr">
        <is>
          <t>Annual energy savings [EUR]</t>
        </is>
      </c>
      <c r="C44" s="76" t="inlineStr">
        <is>
          <t>1.952,01 EUR</t>
        </is>
      </c>
      <c r="D44" s="93" t="n"/>
      <c r="E44" s="111" t="n"/>
      <c r="F44" s="65" t="inlineStr">
        <is>
          <t>ROI [years]</t>
        </is>
      </c>
      <c r="I44" s="112" t="inlineStr">
        <is>
          <t>4,82 years</t>
        </is>
      </c>
      <c r="J44" s="93" t="n"/>
    </row>
    <row r="45">
      <c r="A45" s="65" t="inlineStr">
        <is>
          <t>Total energy savings in the exploitation period [kWh]</t>
        </is>
      </c>
      <c r="C45" s="76" t="inlineStr">
        <is>
          <t>245.754,80 kWh</t>
        </is>
      </c>
      <c r="D45" s="93" t="n"/>
      <c r="E45" s="23" t="n"/>
      <c r="F45" s="9" t="n"/>
    </row>
    <row r="46" ht="155.4" customHeight="1">
      <c r="A46" s="65" t="n"/>
      <c r="B46" s="65" t="n"/>
      <c r="C46" s="78" t="n"/>
      <c r="D46" s="78" t="n"/>
      <c r="E46" s="23" t="n"/>
      <c r="F46" s="9" t="n"/>
    </row>
    <row r="47" ht="45" customHeight="1">
      <c r="A47" s="74" t="inlineStr">
        <is>
          <t>Feasibility Study - Rooftop Solar Power Plant</t>
        </is>
      </c>
      <c r="J47" s="78" t="n"/>
    </row>
    <row r="48" ht="19.2" customHeight="1" thickBot="1">
      <c r="A48" s="74" t="n"/>
      <c r="B48" s="74" t="n"/>
      <c r="C48" s="74" t="n"/>
      <c r="D48" s="74" t="n"/>
      <c r="E48" s="74" t="n"/>
      <c r="F48" s="74" t="n"/>
      <c r="J48" s="78" t="n"/>
      <c r="K48" s="78" t="n"/>
      <c r="L48" s="78" t="n"/>
    </row>
    <row r="49" ht="36" customHeight="1" thickBot="1">
      <c r="A49" s="113" t="inlineStr">
        <is>
          <t>OUTPUT DATA PER ROOF 
Note: The roofs are sorted by optimality for use</t>
        </is>
      </c>
      <c r="B49" s="95" t="n"/>
      <c r="C49" s="95" t="n"/>
      <c r="D49" s="95" t="n"/>
      <c r="E49" s="95" t="n"/>
      <c r="F49" s="95" t="n"/>
      <c r="G49" s="95" t="n"/>
      <c r="H49" s="95" t="n"/>
      <c r="I49" s="95" t="n"/>
      <c r="J49" s="95" t="n"/>
      <c r="K49" s="95" t="n"/>
      <c r="L49" s="96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75" t="inlineStr">
        <is>
          <t>Roof tilt angle [°]</t>
        </is>
      </c>
      <c r="C51" s="11" t="inlineStr">
        <is>
          <t>15 °</t>
        </is>
      </c>
      <c r="D51" s="19" t="inlineStr">
        <is>
          <t>/</t>
        </is>
      </c>
      <c r="E51" s="19" t="inlineStr">
        <is>
          <t>/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75" t="inlineStr">
        <is>
          <t>Roof azimuth angle [°]</t>
        </is>
      </c>
      <c r="C52" s="11" t="inlineStr">
        <is>
          <t>70 °</t>
        </is>
      </c>
      <c r="D52" s="19" t="inlineStr">
        <is>
          <t>/</t>
        </is>
      </c>
      <c r="E52" s="19" t="inlineStr">
        <is>
          <t>/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75" t="inlineStr">
        <is>
          <t>Power that can be installed on the roof [kWp]</t>
        </is>
      </c>
      <c r="C53" s="11" t="inlineStr">
        <is>
          <t>11,50 kWp</t>
        </is>
      </c>
      <c r="D53" s="19" t="inlineStr">
        <is>
          <t>/</t>
        </is>
      </c>
      <c r="E53" s="19" t="inlineStr">
        <is>
          <t>/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75" t="inlineStr">
        <is>
          <t>Number of PV modules per roof</t>
        </is>
      </c>
      <c r="C54" s="11" t="inlineStr">
        <is>
          <t>25</t>
        </is>
      </c>
      <c r="D54" s="19" t="inlineStr">
        <is>
          <t>/</t>
        </is>
      </c>
      <c r="E54" s="19" t="inlineStr">
        <is>
          <t>/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77" t="inlineStr">
        <is>
          <t>Estimated annual energy production per roof [kWh]</t>
        </is>
      </c>
      <c r="C55" s="11" t="inlineStr">
        <is>
          <t>12.830,72 kWh</t>
        </is>
      </c>
      <c r="D55" s="19" t="inlineStr">
        <is>
          <t>/</t>
        </is>
      </c>
      <c r="E55" s="19" t="inlineStr">
        <is>
          <t>/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77" t="inlineStr">
        <is>
          <t>Used roof area [m²]</t>
        </is>
      </c>
      <c r="C56" s="11" t="inlineStr">
        <is>
          <t>58,68m²</t>
        </is>
      </c>
      <c r="D56" s="19" t="inlineStr">
        <is>
          <t>/</t>
        </is>
      </c>
      <c r="E56" s="19" t="inlineStr">
        <is>
          <t>/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8" t="inlineStr">
        <is>
          <t>MONTHLY ENERGY DATA [kWh]</t>
        </is>
      </c>
      <c r="B58" s="95" t="n"/>
      <c r="C58" s="95" t="n"/>
      <c r="D58" s="95" t="n"/>
      <c r="E58" s="96" t="n"/>
      <c r="F58" s="4" t="n"/>
    </row>
    <row r="59">
      <c r="A59" s="17" t="inlineStr">
        <is>
          <t>Month</t>
        </is>
      </c>
      <c r="B59" s="32" t="inlineStr">
        <is>
          <t>Consumption</t>
        </is>
      </c>
      <c r="C59" s="32" t="inlineStr">
        <is>
          <t>Production</t>
        </is>
      </c>
      <c r="D59" s="32" t="inlineStr">
        <is>
          <t>Surplus</t>
        </is>
      </c>
      <c r="E59" s="32" t="inlineStr">
        <is>
          <t>Savings</t>
        </is>
      </c>
      <c r="G59" s="78" t="n"/>
      <c r="H59" s="78" t="n"/>
    </row>
    <row r="60">
      <c r="A60" s="79" t="inlineStr">
        <is>
          <t>January</t>
        </is>
      </c>
      <c r="B60" s="31" t="n">
        <v>5000</v>
      </c>
      <c r="C60" s="31" t="n">
        <v>417.2982000000001</v>
      </c>
      <c r="D60" s="31" t="n">
        <v>113.252345</v>
      </c>
      <c r="E60" s="31" t="n">
        <v>304.045855</v>
      </c>
    </row>
    <row r="61">
      <c r="A61" s="79" t="inlineStr">
        <is>
          <t>February</t>
        </is>
      </c>
      <c r="B61" s="31" t="n">
        <v>4000</v>
      </c>
      <c r="C61" s="31" t="n">
        <v>596.2402699999993</v>
      </c>
      <c r="D61" s="31" t="n">
        <v>148.1358700000001</v>
      </c>
      <c r="E61" s="31" t="n">
        <v>448.1044000000001</v>
      </c>
    </row>
    <row r="62">
      <c r="A62" s="79" t="inlineStr">
        <is>
          <t>March</t>
        </is>
      </c>
      <c r="B62" s="31" t="n">
        <v>3200</v>
      </c>
      <c r="C62" s="31" t="n">
        <v>975.7537250000004</v>
      </c>
      <c r="D62" s="31" t="n">
        <v>265.33352</v>
      </c>
      <c r="E62" s="31" t="n">
        <v>710.4202049999998</v>
      </c>
    </row>
    <row r="63">
      <c r="A63" s="79" t="inlineStr">
        <is>
          <t>April</t>
        </is>
      </c>
      <c r="B63" s="31" t="n">
        <v>4000</v>
      </c>
      <c r="C63" s="31" t="n">
        <v>1371.581769999999</v>
      </c>
      <c r="D63" s="31" t="n">
        <v>342.1310950000001</v>
      </c>
      <c r="E63" s="31" t="n">
        <v>1029.450675</v>
      </c>
    </row>
    <row r="64">
      <c r="A64" s="79" t="inlineStr">
        <is>
          <t>May</t>
        </is>
      </c>
      <c r="B64" s="31" t="n">
        <v>4600</v>
      </c>
      <c r="C64" s="31" t="n">
        <v>1522.073989999998</v>
      </c>
      <c r="D64" s="31" t="n">
        <v>702.02716</v>
      </c>
      <c r="E64" s="31" t="n">
        <v>820.0468300000002</v>
      </c>
    </row>
    <row r="65">
      <c r="A65" s="79" t="inlineStr">
        <is>
          <t>June</t>
        </is>
      </c>
      <c r="B65" s="31" t="n">
        <v>7000</v>
      </c>
      <c r="C65" s="31" t="n">
        <v>1659.040600000001</v>
      </c>
      <c r="D65" s="31" t="n">
        <v>470.396805</v>
      </c>
      <c r="E65" s="31" t="n">
        <v>1188.643795000001</v>
      </c>
    </row>
    <row r="66">
      <c r="A66" s="79" t="inlineStr">
        <is>
          <t>Jully</t>
        </is>
      </c>
      <c r="B66" s="31" t="n">
        <v>5300</v>
      </c>
      <c r="C66" s="31" t="n">
        <v>1892.647919999999</v>
      </c>
      <c r="D66" s="31" t="n">
        <v>506.6268650000001</v>
      </c>
      <c r="E66" s="31" t="n">
        <v>1386.021055</v>
      </c>
    </row>
    <row r="67">
      <c r="A67" s="79" t="inlineStr">
        <is>
          <t>August</t>
        </is>
      </c>
      <c r="B67" s="31" t="n">
        <v>5450</v>
      </c>
      <c r="C67" s="31" t="n">
        <v>1547.832380000001</v>
      </c>
      <c r="D67" s="31" t="n">
        <v>506.8587049999999</v>
      </c>
      <c r="E67" s="31" t="n">
        <v>1040.973675</v>
      </c>
    </row>
    <row r="68">
      <c r="A68" s="79" t="inlineStr">
        <is>
          <t>September</t>
        </is>
      </c>
      <c r="B68" s="31" t="n">
        <v>7500</v>
      </c>
      <c r="C68" s="31" t="n">
        <v>1108.81183</v>
      </c>
      <c r="D68" s="31" t="n">
        <v>277.8524199999998</v>
      </c>
      <c r="E68" s="31" t="n">
        <v>830.9594099999998</v>
      </c>
    </row>
    <row r="69">
      <c r="A69" s="79" t="inlineStr">
        <is>
          <t>October</t>
        </is>
      </c>
      <c r="B69" s="31" t="n">
        <v>7450</v>
      </c>
      <c r="C69" s="31" t="n">
        <v>749.2806599999998</v>
      </c>
      <c r="D69" s="31" t="n">
        <v>256.864</v>
      </c>
      <c r="E69" s="31" t="n">
        <v>492.4166600000003</v>
      </c>
    </row>
    <row r="70">
      <c r="A70" s="79" t="inlineStr">
        <is>
          <t>November</t>
        </is>
      </c>
      <c r="B70" s="31" t="n">
        <v>3000</v>
      </c>
      <c r="C70" s="31" t="n">
        <v>609.1101499999997</v>
      </c>
      <c r="D70" s="31" t="n">
        <v>155.070715</v>
      </c>
      <c r="E70" s="31" t="n">
        <v>454.0394349999999</v>
      </c>
    </row>
    <row r="71">
      <c r="A71" s="79" t="inlineStr">
        <is>
          <t>December</t>
        </is>
      </c>
      <c r="B71" s="31" t="n">
        <v>6000</v>
      </c>
      <c r="C71" s="31" t="n">
        <v>381.0528449999999</v>
      </c>
      <c r="D71" s="31" t="n">
        <v>96.09331</v>
      </c>
      <c r="E71" s="31" t="n">
        <v>284.959535</v>
      </c>
    </row>
    <row r="72">
      <c r="A72" s="33" t="inlineStr">
        <is>
          <t>TOTAL</t>
        </is>
      </c>
      <c r="B72" s="34" t="n">
        <v>62500</v>
      </c>
      <c r="C72" s="34" t="n">
        <v>12830.72434</v>
      </c>
      <c r="D72" s="34" t="n">
        <v>3840.64281</v>
      </c>
      <c r="E72" s="34" t="n">
        <v>8990.081530000001</v>
      </c>
      <c r="G72" s="63" t="inlineStr">
        <is>
          <t>Note: Calculations were made on an hourly basis during the year</t>
        </is>
      </c>
    </row>
    <row r="73" ht="15" customHeight="1" thickBot="1">
      <c r="D73" s="44" t="n"/>
      <c r="E73" s="44" t="n"/>
    </row>
    <row r="74" ht="15" customHeight="1" thickBot="1">
      <c r="A74" s="97" t="inlineStr">
        <is>
          <t>CASH FLOW</t>
        </is>
      </c>
      <c r="B74" s="96" t="n"/>
      <c r="D74" s="44" t="n"/>
      <c r="E74" s="44" t="n"/>
      <c r="J74" s="114" t="inlineStr">
        <is>
          <t>EQUIPMENT RECOMMENDATION</t>
        </is>
      </c>
      <c r="K74" s="95" t="n"/>
      <c r="L74" s="96" t="n"/>
    </row>
    <row r="75">
      <c r="A75" s="12" t="inlineStr">
        <is>
          <t>Year</t>
        </is>
      </c>
      <c r="B75" s="13" t="inlineStr">
        <is>
          <t>Status [EUR]</t>
        </is>
      </c>
      <c r="C75" s="78" t="n"/>
      <c r="D75" s="78" t="n"/>
      <c r="E75" s="78" t="n"/>
      <c r="F75" s="78" t="n"/>
      <c r="G75" s="78" t="n"/>
      <c r="H75" s="78" t="n"/>
      <c r="J75" s="37" t="n"/>
      <c r="K75" s="49" t="n"/>
      <c r="L75" s="49" t="n"/>
    </row>
    <row r="76">
      <c r="A76" s="36" t="n">
        <v>2024</v>
      </c>
      <c r="B76" s="115" t="n">
        <v>-7247.99</v>
      </c>
      <c r="J76" s="49" t="inlineStr">
        <is>
          <t>DC cables lenght [m]</t>
        </is>
      </c>
      <c r="L76" s="116" t="inlineStr">
        <is>
          <t>207 m</t>
        </is>
      </c>
    </row>
    <row r="77">
      <c r="A77" s="36">
        <f>A76+1</f>
        <v/>
      </c>
      <c r="B77" s="115" t="n">
        <v>-5335.02</v>
      </c>
      <c r="J77" s="49" t="inlineStr">
        <is>
          <t>Mounting system type - example</t>
        </is>
      </c>
      <c r="L77" s="49" t="inlineStr">
        <is>
          <t>K2 D-dome System</t>
        </is>
      </c>
    </row>
    <row r="78" ht="15" customHeight="1" thickBot="1">
      <c r="A78" s="36">
        <f>A77+1</f>
        <v/>
      </c>
      <c r="B78" s="115" t="n">
        <v>-3432.58</v>
      </c>
      <c r="J78" s="49" t="n"/>
      <c r="K78" s="49" t="n"/>
      <c r="L78" s="49" t="n"/>
    </row>
    <row r="79" ht="15" customHeight="1" thickBot="1">
      <c r="A79" s="36">
        <f>A78+1</f>
        <v/>
      </c>
      <c r="B79" s="115" t="n">
        <v>-1540.6</v>
      </c>
      <c r="J79" s="117" t="inlineStr">
        <is>
          <t>PV modules</t>
        </is>
      </c>
      <c r="K79" s="95" t="n"/>
      <c r="L79" s="96" t="n"/>
    </row>
    <row r="80">
      <c r="A80" s="36">
        <f>A79+1</f>
        <v/>
      </c>
      <c r="B80" s="115" t="n">
        <v>340.98</v>
      </c>
      <c r="C80" s="44" t="n"/>
      <c r="J80" s="56" t="inlineStr">
        <is>
          <t>Nominal power [Wp]</t>
        </is>
      </c>
      <c r="K80" s="99" t="n"/>
      <c r="L80" s="49" t="inlineStr">
        <is>
          <t>Quantity</t>
        </is>
      </c>
    </row>
    <row r="81">
      <c r="A81" s="36">
        <f>A80+1</f>
        <v/>
      </c>
      <c r="B81" s="115" t="n">
        <v>2212.21</v>
      </c>
      <c r="C81" s="44" t="n"/>
      <c r="J81" s="118" t="inlineStr">
        <is>
          <t>460 Wp</t>
        </is>
      </c>
      <c r="L81" s="49" t="inlineStr">
        <is>
          <t>25</t>
        </is>
      </c>
    </row>
    <row r="82" ht="15" customHeight="1" thickBot="1">
      <c r="A82" s="36">
        <f>A81+1</f>
        <v/>
      </c>
      <c r="B82" s="115" t="n">
        <v>4073.15</v>
      </c>
      <c r="C82" s="44" t="n"/>
      <c r="J82" s="49" t="n"/>
      <c r="K82" s="49" t="n"/>
      <c r="L82" s="49" t="n"/>
    </row>
    <row r="83" ht="15" customHeight="1" thickBot="1">
      <c r="A83" s="36">
        <f>A82+1</f>
        <v/>
      </c>
      <c r="B83" s="115" t="n">
        <v>5923.85</v>
      </c>
      <c r="C83" s="44" t="n"/>
      <c r="J83" s="117" t="inlineStr">
        <is>
          <t>Inverters</t>
        </is>
      </c>
      <c r="K83" s="95" t="n"/>
      <c r="L83" s="96" t="n"/>
    </row>
    <row r="84">
      <c r="A84" s="36">
        <f>A83+1</f>
        <v/>
      </c>
      <c r="B84" s="115" t="n">
        <v>7764.37</v>
      </c>
      <c r="J84" s="56" t="inlineStr">
        <is>
          <t>Nominal power [kW]</t>
        </is>
      </c>
      <c r="K84" s="99" t="n"/>
      <c r="L84" s="49" t="inlineStr">
        <is>
          <t>Quantity</t>
        </is>
      </c>
    </row>
    <row r="85">
      <c r="A85" s="36">
        <f>A84+1</f>
        <v/>
      </c>
      <c r="B85" s="115" t="n">
        <v>9594.77</v>
      </c>
      <c r="J85" s="119" t="n">
        <v>10</v>
      </c>
      <c r="L85" s="49" t="n">
        <v>1</v>
      </c>
    </row>
    <row r="86">
      <c r="A86" s="36">
        <f>A85+1</f>
        <v/>
      </c>
      <c r="B86" s="115" t="n">
        <v>11415.1</v>
      </c>
      <c r="J86" s="119" t="n"/>
      <c r="L86" s="49" t="n"/>
    </row>
    <row r="87">
      <c r="A87" s="36">
        <f>A86+1</f>
        <v/>
      </c>
      <c r="B87" s="115" t="n">
        <v>13225.42</v>
      </c>
      <c r="J87" s="120" t="n"/>
      <c r="L87" s="49" t="n"/>
    </row>
    <row r="88">
      <c r="A88" s="36">
        <f>A87+1</f>
        <v/>
      </c>
      <c r="B88" s="115" t="n">
        <v>15025.78</v>
      </c>
      <c r="J88" s="119" t="n"/>
      <c r="L88" s="49" t="n"/>
    </row>
    <row r="89">
      <c r="A89" s="36">
        <f>A88+1</f>
        <v/>
      </c>
      <c r="B89" s="115" t="n">
        <v>16816.25</v>
      </c>
      <c r="J89" s="121" t="n"/>
      <c r="L89" s="40" t="n"/>
    </row>
    <row r="90">
      <c r="A90" s="36">
        <f>A89+1</f>
        <v/>
      </c>
      <c r="B90" s="115" t="n">
        <v>18596.86</v>
      </c>
      <c r="J90" s="41" t="n"/>
      <c r="K90" s="41" t="n"/>
      <c r="L90" s="42" t="n"/>
    </row>
    <row r="91" ht="14.4" customHeight="1">
      <c r="A91" s="36">
        <f>A90+1</f>
        <v/>
      </c>
      <c r="B91" s="115" t="n">
        <v>20367.68</v>
      </c>
      <c r="J91" s="46" t="inlineStr">
        <is>
          <t>Note: This is an equipment recommendation based on basic
 calculations. Consultation with an expert to check the
 adequacy of the equipment is recommended.</t>
        </is>
      </c>
    </row>
    <row r="92">
      <c r="A92" s="36">
        <f>A91+1</f>
        <v/>
      </c>
      <c r="B92" s="115" t="n">
        <v>22128.76</v>
      </c>
    </row>
    <row r="93">
      <c r="A93" s="36">
        <f>A92+1</f>
        <v/>
      </c>
      <c r="B93" s="115" t="n">
        <v>23880.16</v>
      </c>
    </row>
    <row r="94">
      <c r="A94" s="36">
        <f>A93+1</f>
        <v/>
      </c>
      <c r="B94" s="115" t="n">
        <v>25621.92</v>
      </c>
      <c r="J94" s="35" t="n"/>
      <c r="K94" s="35" t="n"/>
      <c r="L94" s="35" t="n"/>
    </row>
    <row r="95">
      <c r="A95" s="36">
        <f>A94+1</f>
        <v/>
      </c>
      <c r="B95" s="115" t="n">
        <v>27354.1</v>
      </c>
    </row>
    <row r="96">
      <c r="A96" s="36">
        <f>A95+1</f>
        <v/>
      </c>
      <c r="B96" s="115" t="n">
        <v>29076.76</v>
      </c>
    </row>
    <row r="97">
      <c r="A97" s="36">
        <f>A96+1</f>
        <v/>
      </c>
      <c r="B97" s="115" t="n">
        <v>30789.94</v>
      </c>
    </row>
    <row r="98">
      <c r="A98" s="36">
        <f>A97+1</f>
        <v/>
      </c>
      <c r="B98" s="115" t="n">
        <v>32493.7</v>
      </c>
    </row>
    <row r="99">
      <c r="A99" s="36">
        <f>A98+1</f>
        <v/>
      </c>
      <c r="B99" s="115" t="n">
        <v>34188.09</v>
      </c>
    </row>
    <row r="100">
      <c r="A100" s="36">
        <f>A99+1</f>
        <v/>
      </c>
      <c r="B100" s="115" t="n">
        <v>35873.16</v>
      </c>
    </row>
    <row r="101">
      <c r="A101" s="36">
        <f>A100+1</f>
        <v/>
      </c>
      <c r="B101" s="115" t="n">
        <v>37548.96</v>
      </c>
    </row>
    <row r="102">
      <c r="A102" s="36">
        <f>A101+1</f>
        <v/>
      </c>
      <c r="B102" s="115" t="n">
        <v>39215.54</v>
      </c>
    </row>
    <row r="103">
      <c r="A103" s="36">
        <f>A102+1</f>
        <v/>
      </c>
      <c r="B103" s="115" t="n">
        <v>40872.96</v>
      </c>
    </row>
    <row r="104">
      <c r="A104" s="36">
        <f>A103+1</f>
        <v/>
      </c>
      <c r="B104" s="115" t="n">
        <v>42521.26</v>
      </c>
    </row>
    <row r="105">
      <c r="A105" s="36">
        <f>A104+1</f>
        <v/>
      </c>
      <c r="B105" s="115" t="n">
        <v>44160.5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F28:G28"/>
    <mergeCell ref="H28:I28"/>
    <mergeCell ref="A8:K8"/>
    <mergeCell ref="B15:C15"/>
    <mergeCell ref="A52:B52"/>
    <mergeCell ref="F40:H40"/>
    <mergeCell ref="A58:E58"/>
    <mergeCell ref="J81:K81"/>
    <mergeCell ref="A36:K36"/>
    <mergeCell ref="F38:H38"/>
    <mergeCell ref="F21:G21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G72:K72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2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2025-09-29T08:10:20Z</dcterms:modified>
  <cp:lastModifiedBy>mladenovic ivan</cp:lastModifiedBy>
  <cp:lastPrinted>2024-03-15T09:14:57Z</cp:lastPrinted>
</cp:coreProperties>
</file>