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26.06.2025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44.01300,  20.17914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-45.0°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87.72m²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6480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450.0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100.0 %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2094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1038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5,85 kWp</t>
        </is>
      </c>
      <c r="D21" s="85" t="n"/>
      <c r="E21" s="73" t="inlineStr">
        <is>
          <t>Total energy savings in the exploitation period [kWh]</t>
        </is>
      </c>
      <c r="I21" s="65" t="inlineStr">
        <is>
          <t>170.658,67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15,30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158,66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6.828,41 kWh</t>
        </is>
      </c>
      <c r="D23" s="86" t="n"/>
      <c r="E23" s="68" t="inlineStr">
        <is>
          <t>Estimated annual maintenance costs [EUR]</t>
        </is>
      </c>
      <c r="I23" s="95" t="inlineStr">
        <is>
          <t>81,90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32,49 m²</t>
        </is>
      </c>
      <c r="D24" s="86" t="n"/>
      <c r="E24" s="68" t="inlineStr">
        <is>
          <t>Estimated value of the investment [EUR]</t>
        </is>
      </c>
      <c r="I24" s="96" t="inlineStr">
        <is>
          <t>4.095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6.480,00 kWh</t>
        </is>
      </c>
      <c r="D25" s="86" t="n"/>
      <c r="E25" s="68" t="inlineStr">
        <is>
          <t>ROI [years]</t>
        </is>
      </c>
      <c r="I25" s="97" t="inlineStr">
        <is>
          <t>5,95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705,84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-45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5,85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6.828,41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32,49m²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295.9515000000001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368.3745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557.0955000000001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654.9075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739.8495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789.633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866.5020000000001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797.7060000000001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634.023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511.5240000000001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347.7825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265.0635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6.828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-3389.16</v>
      </c>
      <c r="J57" s="45" t="inlineStr">
        <is>
          <t>DC cables lenght [m]</t>
        </is>
      </c>
      <c r="L57" s="103" t="inlineStr">
        <is>
          <t>105 m</t>
        </is>
      </c>
    </row>
    <row r="58">
      <c r="A58" s="38">
        <f>A57+1</f>
        <v/>
      </c>
      <c r="B58" s="102" t="n">
        <v>-2697.44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-2009.52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-1325.38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-645.01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31.62</v>
      </c>
      <c r="J62" s="84" t="inlineStr">
        <is>
          <t>450 Wp</t>
        </is>
      </c>
      <c r="L62" s="45" t="inlineStr">
        <is>
          <t>13</t>
        </is>
      </c>
    </row>
    <row r="63" ht="15" customHeight="1" thickBot="1">
      <c r="A63" s="38">
        <f>A62+1</f>
        <v/>
      </c>
      <c r="B63" s="102" t="n">
        <v>704.53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1373.74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2039.26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2701.13</v>
      </c>
      <c r="J66" s="81" t="n">
        <v>5</v>
      </c>
      <c r="L66" s="45" t="n">
        <v>1</v>
      </c>
    </row>
    <row r="67">
      <c r="A67" s="38">
        <f>A66+1</f>
        <v/>
      </c>
      <c r="B67" s="102" t="n">
        <v>3359.36</v>
      </c>
      <c r="J67" s="81" t="n"/>
      <c r="L67" s="45" t="n"/>
    </row>
    <row r="68">
      <c r="A68" s="38">
        <f>A67+1</f>
        <v/>
      </c>
      <c r="B68" s="102" t="n">
        <v>4013.96</v>
      </c>
      <c r="J68" s="81" t="n"/>
      <c r="L68" s="45" t="n"/>
    </row>
    <row r="69">
      <c r="A69" s="38">
        <f>A68+1</f>
        <v/>
      </c>
      <c r="B69" s="102" t="n">
        <v>4664.97</v>
      </c>
      <c r="J69" s="81" t="n"/>
      <c r="L69" s="45" t="n"/>
    </row>
    <row r="70">
      <c r="A70" s="38">
        <f>A69+1</f>
        <v/>
      </c>
      <c r="B70" s="102" t="n">
        <v>5312.4</v>
      </c>
      <c r="J70" s="82" t="n"/>
      <c r="L70" s="42" t="n"/>
    </row>
    <row r="71">
      <c r="A71" s="38">
        <f>A70+1</f>
        <v/>
      </c>
      <c r="B71" s="102" t="n">
        <v>5956.26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6596.58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7233.38</v>
      </c>
    </row>
    <row r="74">
      <c r="A74" s="38">
        <f>A73+1</f>
        <v/>
      </c>
      <c r="B74" s="102" t="n">
        <v>7866.68</v>
      </c>
    </row>
    <row r="75">
      <c r="A75" s="38">
        <f>A74+1</f>
        <v/>
      </c>
      <c r="B75" s="102" t="n">
        <v>8496.5</v>
      </c>
    </row>
    <row r="76">
      <c r="A76" s="38">
        <f>A75+1</f>
        <v/>
      </c>
      <c r="B76" s="102" t="n">
        <v>9122.85</v>
      </c>
    </row>
    <row r="77">
      <c r="A77" s="38">
        <f>A76+1</f>
        <v/>
      </c>
      <c r="B77" s="102" t="n">
        <v>9745.76</v>
      </c>
    </row>
    <row r="78">
      <c r="A78" s="38">
        <f>A77+1</f>
        <v/>
      </c>
      <c r="B78" s="102" t="n">
        <v>10365.24</v>
      </c>
    </row>
    <row r="79">
      <c r="A79" s="38">
        <f>A78+1</f>
        <v/>
      </c>
      <c r="B79" s="102" t="n">
        <v>10981.31</v>
      </c>
    </row>
    <row r="80">
      <c r="A80" s="38">
        <f>A79+1</f>
        <v/>
      </c>
      <c r="B80" s="102" t="n">
        <v>11594</v>
      </c>
    </row>
    <row r="81">
      <c r="A81" s="38">
        <f>A80+1</f>
        <v/>
      </c>
      <c r="B81" s="102" t="n">
        <v>12203.32</v>
      </c>
    </row>
    <row r="82">
      <c r="A82" s="38">
        <f>A81+1</f>
        <v/>
      </c>
      <c r="B82" s="102" t="n">
        <v>12809.28</v>
      </c>
    </row>
    <row r="83">
      <c r="A83" s="38">
        <f>A82+1</f>
        <v/>
      </c>
      <c r="B83" s="102" t="n">
        <v>13411.91</v>
      </c>
    </row>
    <row r="84">
      <c r="A84" s="38">
        <f>A83+1</f>
        <v/>
      </c>
      <c r="B84" s="102" t="n">
        <v>14011.23</v>
      </c>
    </row>
    <row r="85">
      <c r="A85" s="38">
        <f>A84+1</f>
        <v/>
      </c>
      <c r="B85" s="102" t="n">
        <v>14607.25</v>
      </c>
    </row>
    <row r="86">
      <c r="A86" s="38">
        <f>A85+1</f>
        <v/>
      </c>
      <c r="B86" s="102" t="n">
        <v>15199.99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2025-06-26T06:46:43Z</dcterms:modified>
  <cp:lastModifiedBy>mladenovic ivan</cp:lastModifiedBy>
  <cp:lastPrinted>2024-03-15T09:16:36Z</cp:lastPrinted>
</cp:coreProperties>
</file>