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%&quot;"/>
    <numFmt numFmtId="169" formatCode="0\ &quot;m&quot;"/>
    <numFmt numFmtId="170" formatCode="0\ &quot;Wp&quot;"/>
    <numFmt numFmtId="171" formatCode="0\ &quot;mm&quot;"/>
    <numFmt numFmtId="172" formatCode="0\ &quot;tona&quot;"/>
    <numFmt numFmtId="173" formatCode="0\ &quot;EUR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8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69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164" fontId="0" fillId="0" borderId="6" applyAlignment="1" pivotButton="0" quotePrefix="0" xfId="0">
      <alignment horizontal="center"/>
    </xf>
    <xf numFmtId="0" fontId="1" fillId="0" borderId="6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0" fontId="0" fillId="0" borderId="6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12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168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7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0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70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7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0" fillId="0" borderId="12" pivotButton="0" quotePrefix="0" xfId="0"/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69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85" zoomScaleNormal="70" zoomScaleSheetLayoutView="55" zoomScalePageLayoutView="85" workbookViewId="0">
      <selection activeCell="I38" sqref="I38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4" t="inlineStr">
        <is>
          <t>Studija izvodljivosti - Fotonaponska elektrana na krovu</t>
        </is>
      </c>
      <c r="J1" s="76" t="n"/>
    </row>
    <row r="2" ht="45.6" customHeight="1"/>
    <row r="3">
      <c r="A3" s="69" t="inlineStr">
        <is>
          <t xml:space="preserve">Investitor: </t>
        </is>
      </c>
      <c r="B3" s="57" t="n"/>
      <c r="C3" s="85" t="n"/>
      <c r="F3" s="69" t="inlineStr">
        <is>
          <t xml:space="preserve">Datum: </t>
        </is>
      </c>
      <c r="G3" s="57" t="inlineStr">
        <is>
          <t>23.09.2025</t>
        </is>
      </c>
      <c r="H3" s="85" t="n"/>
    </row>
    <row r="4">
      <c r="A4" s="69" t="inlineStr">
        <is>
          <t xml:space="preserve">Projektantska kompanija: </t>
        </is>
      </c>
      <c r="B4" s="56" t="n"/>
      <c r="C4" s="86" t="n"/>
      <c r="F4" s="69" t="inlineStr">
        <is>
          <t xml:space="preserve">Google koordinate: </t>
        </is>
      </c>
      <c r="G4" s="56" t="inlineStr">
        <is>
          <t>44.78720,  20.45727</t>
        </is>
      </c>
      <c r="H4" s="86" t="n"/>
    </row>
    <row r="5" ht="50.4" customHeight="1" thickBot="1">
      <c r="A5" s="3" t="n"/>
      <c r="B5" s="76" t="n"/>
      <c r="C5" s="76" t="n"/>
      <c r="D5" s="76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68" t="inlineStr">
        <is>
          <t>Broj krova</t>
        </is>
      </c>
      <c r="B9" s="21" t="inlineStr">
        <is>
          <t>1</t>
        </is>
      </c>
      <c r="C9" s="16" t="inlineStr">
        <is>
          <t>2</t>
        </is>
      </c>
      <c r="D9" s="16" t="inlineStr">
        <is>
          <t>3</t>
        </is>
      </c>
      <c r="E9" s="16" t="inlineStr">
        <is>
          <t>/</t>
        </is>
      </c>
      <c r="F9" s="16" t="inlineStr">
        <is>
          <t>/</t>
        </is>
      </c>
      <c r="G9" s="16" t="inlineStr">
        <is>
          <t>/</t>
        </is>
      </c>
      <c r="H9" s="16" t="inlineStr">
        <is>
          <t>/</t>
        </is>
      </c>
      <c r="I9" s="16" t="inlineStr">
        <is>
          <t>/</t>
        </is>
      </c>
      <c r="J9" s="16" t="inlineStr">
        <is>
          <t>/</t>
        </is>
      </c>
      <c r="K9" s="17" t="inlineStr">
        <is>
          <t>/</t>
        </is>
      </c>
    </row>
    <row r="10">
      <c r="A10" s="68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8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8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2" t="inlineStr">
        <is>
          <t>Godišnja potrošnja električne energije [kWh]</t>
        </is>
      </c>
      <c r="B15" s="46" t="inlineStr">
        <is>
          <t>7000 kWh</t>
        </is>
      </c>
      <c r="C15" s="85" t="n"/>
      <c r="D15" s="22" t="n"/>
      <c r="E15" s="2" t="n"/>
      <c r="F15" s="72" t="inlineStr">
        <is>
          <t>Nominalna snaga [Wp]:</t>
        </is>
      </c>
      <c r="H15" s="92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29" t="inlineStr">
        <is>
          <t>Udeo više tarife u potrošnji električne energije [%]</t>
        </is>
      </c>
      <c r="B16" s="93" t="inlineStr">
        <is>
          <t>80.0 %</t>
        </is>
      </c>
      <c r="C16" s="85" t="n"/>
      <c r="D16" s="7" t="n"/>
      <c r="E16" s="6" t="n"/>
      <c r="F16" s="72" t="inlineStr">
        <is>
          <t>Dužina [mm]:</t>
        </is>
      </c>
      <c r="H16" s="94" t="inlineStr">
        <is>
          <t>1800 mm</t>
        </is>
      </c>
      <c r="I16" s="86" t="n"/>
    </row>
    <row r="17" ht="15.6" customHeight="1">
      <c r="A17" s="29" t="n"/>
      <c r="B17" s="95" t="n"/>
      <c r="C17" s="95" t="n"/>
      <c r="D17" s="7" t="n"/>
      <c r="E17" s="6" t="n"/>
      <c r="F17" s="72" t="inlineStr">
        <is>
          <t>Širina [mm]:</t>
        </is>
      </c>
      <c r="H17" s="94" t="inlineStr">
        <is>
          <t>1134 mm</t>
        </is>
      </c>
      <c r="I17" s="86" t="n"/>
    </row>
    <row r="18" ht="45.6" customHeight="1" thickBot="1">
      <c r="J18" s="31" t="n"/>
      <c r="K18" s="31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45" t="inlineStr">
        <is>
          <t>Preporučena snaga elektrane na osnovu potrošnje energije  [kWp]</t>
        </is>
      </c>
      <c r="C21" s="47" t="inlineStr">
        <is>
          <t>4,67 kWp</t>
        </is>
      </c>
      <c r="D21" s="85" t="n"/>
      <c r="E21" s="45" t="inlineStr">
        <is>
          <t>Godišnja ušteda električne energije [EUR]</t>
        </is>
      </c>
      <c r="I21" s="46" t="inlineStr">
        <is>
          <t>583,52 EUR</t>
        </is>
      </c>
      <c r="J21" s="85" t="n"/>
      <c r="K21" s="4" t="n"/>
    </row>
    <row r="22">
      <c r="A22" s="69" t="inlineStr">
        <is>
          <t>Maksimalna snaga elektrane na osnovu površine krovova [kWp]</t>
        </is>
      </c>
      <c r="C22" s="57" t="inlineStr">
        <is>
          <t>50,60 kWp</t>
        </is>
      </c>
      <c r="D22" s="85" t="n"/>
      <c r="E22" s="45" t="inlineStr">
        <is>
          <t>Ušteda električne energije u eksploatacionom periodu [kWh]</t>
        </is>
      </c>
      <c r="I22" s="46" t="inlineStr">
        <is>
          <t>147.482,80 kWh</t>
        </is>
      </c>
      <c r="J22" s="85" t="n"/>
    </row>
    <row r="23">
      <c r="A23" s="69" t="inlineStr">
        <is>
          <t>Finalna snaga elektrane [kWp]</t>
        </is>
      </c>
      <c r="C23" s="56" t="inlineStr">
        <is>
          <t>4,60 kWp</t>
        </is>
      </c>
      <c r="D23" s="86" t="n"/>
      <c r="E23" s="69" t="inlineStr">
        <is>
          <t>Ušteda emisije CO2 u eksploatacionom periodu [tona]</t>
        </is>
      </c>
      <c r="I23" s="96" t="inlineStr">
        <is>
          <t>132,92 tons</t>
        </is>
      </c>
      <c r="J23" s="86" t="n"/>
    </row>
    <row r="24">
      <c r="A24" s="69" t="inlineStr">
        <is>
          <t>Procenjena godišnja proizvodnja električne energije [kWh]</t>
        </is>
      </c>
      <c r="C24" s="56" t="inlineStr">
        <is>
          <t>5.720,33 kWh</t>
        </is>
      </c>
      <c r="D24" s="86" t="n"/>
      <c r="E24" s="69" t="inlineStr">
        <is>
          <t>Procenjeni godišnji troškovi održavanja [EUR]</t>
        </is>
      </c>
      <c r="I24" s="97" t="inlineStr">
        <is>
          <t>92,00 EUR</t>
        </is>
      </c>
      <c r="J24" s="86" t="n"/>
    </row>
    <row r="25">
      <c r="A25" s="69" t="inlineStr">
        <is>
          <t>Iskorišćena površina krovova [m²]</t>
        </is>
      </c>
      <c r="C25" s="56" t="inlineStr">
        <is>
          <t>23,47 m²</t>
        </is>
      </c>
      <c r="D25" s="86" t="n"/>
      <c r="E25" s="69" t="inlineStr">
        <is>
          <t>Procenjena vrednost investicije [EUR]</t>
        </is>
      </c>
      <c r="I25" s="97" t="inlineStr">
        <is>
          <t>4.600 EUR</t>
        </is>
      </c>
      <c r="J25" s="86" t="n"/>
    </row>
    <row r="26">
      <c r="A26" s="69" t="inlineStr">
        <is>
          <t>Godišnja ušteda električne energije [kWh]</t>
        </is>
      </c>
      <c r="C26" s="56" t="inlineStr">
        <is>
          <t>5.600,00 kWh</t>
        </is>
      </c>
      <c r="D26" s="86" t="n"/>
      <c r="E26" s="69" t="inlineStr">
        <is>
          <t>Povrat investicije [godina]</t>
        </is>
      </c>
      <c r="I26" s="98" t="inlineStr">
        <is>
          <t>8,14 years</t>
        </is>
      </c>
      <c r="J26" s="86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 xml:space="preserve">IZLAZNI PODACI PO KROVU 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73" t="inlineStr">
        <is>
          <t>Broj krova</t>
        </is>
      </c>
      <c r="B29" s="101" t="n"/>
      <c r="C29" s="21" t="inlineStr">
        <is>
          <t>1</t>
        </is>
      </c>
      <c r="D29" s="16" t="inlineStr">
        <is>
          <t>/</t>
        </is>
      </c>
      <c r="E29" s="16" t="inlineStr">
        <is>
          <t>/</t>
        </is>
      </c>
      <c r="F29" s="16" t="inlineStr">
        <is>
          <t>/</t>
        </is>
      </c>
      <c r="G29" s="16" t="inlineStr">
        <is>
          <t>/</t>
        </is>
      </c>
      <c r="H29" s="16" t="inlineStr">
        <is>
          <t>/</t>
        </is>
      </c>
      <c r="I29" s="16" t="inlineStr">
        <is>
          <t>/</t>
        </is>
      </c>
      <c r="J29" s="16" t="inlineStr">
        <is>
          <t>/</t>
        </is>
      </c>
      <c r="K29" s="16" t="inlineStr">
        <is>
          <t>/</t>
        </is>
      </c>
      <c r="L29" s="17" t="inlineStr">
        <is>
          <t>/</t>
        </is>
      </c>
    </row>
    <row r="30">
      <c r="A30" s="68" t="inlineStr">
        <is>
          <t>Nagibni ugao krova [°]</t>
        </is>
      </c>
      <c r="C30" s="13" t="inlineStr">
        <is>
          <t>20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8" t="inlineStr">
        <is>
          <t>Azimutni ugao krova [°]</t>
        </is>
      </c>
      <c r="C31" s="13" t="inlineStr">
        <is>
          <t>4,60 kWp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8" t="inlineStr">
        <is>
          <t>Snaga koja se može postaviti na krovu [kWp]</t>
        </is>
      </c>
      <c r="C32" s="13" t="inlineStr">
        <is>
          <t>10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8" t="inlineStr">
        <is>
          <t>Broj fotonaponskih panela po krovu</t>
        </is>
      </c>
      <c r="C33" s="13" t="inlineStr">
        <is>
          <t>5.720,33 kWh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8" t="inlineStr">
        <is>
          <t>Procenjena godišnja proizvodnja električne energije po krovu [kWh]</t>
        </is>
      </c>
      <c r="C34" s="13" t="inlineStr">
        <is>
          <t>/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8" t="inlineStr">
        <is>
          <t>Iskorišćenja površina krova [m²]</t>
        </is>
      </c>
      <c r="C35" s="13" t="inlineStr">
        <is>
          <t>23,47m²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8" t="n"/>
      <c r="B36" s="68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4" t="inlineStr">
        <is>
          <t>Studija izvodljivosti - Fotonaponska elektrana na krovu</t>
        </is>
      </c>
      <c r="J37" s="76" t="n"/>
    </row>
    <row r="38" ht="32.4" customHeight="1" thickBot="1">
      <c r="A38" s="74" t="n"/>
      <c r="B38" s="74" t="n"/>
      <c r="C38" s="74" t="n"/>
      <c r="D38" s="74" t="n"/>
      <c r="J38" s="76" t="n"/>
      <c r="K38" s="76" t="n"/>
      <c r="L38" s="76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2" t="inlineStr">
        <is>
          <t>Mesec</t>
        </is>
      </c>
      <c r="B40" s="32" t="inlineStr">
        <is>
          <t>Proizvodnja</t>
        </is>
      </c>
      <c r="C40" s="24" t="n"/>
      <c r="D40" s="24" t="n"/>
      <c r="E40" s="24" t="n"/>
      <c r="G40" s="76" t="n"/>
      <c r="H40" s="76" t="n"/>
    </row>
    <row r="41">
      <c r="A41" s="43" t="inlineStr">
        <is>
          <t>Januar</t>
        </is>
      </c>
      <c r="B41" s="26" t="n">
        <v>243.386</v>
      </c>
      <c r="C41" s="26" t="n"/>
      <c r="D41" s="26" t="n"/>
      <c r="E41" s="27" t="n"/>
    </row>
    <row r="42">
      <c r="A42" s="43" t="inlineStr">
        <is>
          <t>Februar</t>
        </is>
      </c>
      <c r="B42" s="26" t="n">
        <v>310.27</v>
      </c>
      <c r="C42" s="26" t="n"/>
      <c r="D42" s="26" t="n"/>
      <c r="E42" s="27" t="n"/>
    </row>
    <row r="43">
      <c r="A43" s="43" t="inlineStr">
        <is>
          <t>Mart</t>
        </is>
      </c>
      <c r="B43" s="26" t="n">
        <v>486.0820000000001</v>
      </c>
      <c r="C43" s="26" t="n"/>
      <c r="D43" s="26" t="n"/>
      <c r="E43" s="27" t="n"/>
    </row>
    <row r="44">
      <c r="A44" s="43" t="inlineStr">
        <is>
          <t>April</t>
        </is>
      </c>
      <c r="B44" s="26" t="n">
        <v>563.4540000000001</v>
      </c>
      <c r="C44" s="26" t="n"/>
      <c r="D44" s="26" t="n"/>
      <c r="E44" s="27" t="n"/>
    </row>
    <row r="45">
      <c r="A45" s="43" t="inlineStr">
        <is>
          <t>Maj</t>
        </is>
      </c>
      <c r="B45" s="26" t="n">
        <v>619.6660000000001</v>
      </c>
      <c r="C45" s="26" t="n"/>
      <c r="D45" s="26" t="n"/>
      <c r="E45" s="27" t="n"/>
    </row>
    <row r="46">
      <c r="A46" s="43" t="inlineStr">
        <is>
          <t>Jun</t>
        </is>
      </c>
      <c r="B46" s="26" t="n">
        <v>635.0300000000001</v>
      </c>
      <c r="C46" s="26" t="n"/>
      <c r="D46" s="26" t="n"/>
      <c r="E46" s="27" t="n"/>
    </row>
    <row r="47">
      <c r="A47" s="43" t="inlineStr">
        <is>
          <t>Jul</t>
        </is>
      </c>
      <c r="B47" s="26" t="n">
        <v>697.7280000000001</v>
      </c>
      <c r="C47" s="26" t="n"/>
      <c r="D47" s="26" t="n"/>
      <c r="E47" s="27" t="n"/>
    </row>
    <row r="48">
      <c r="A48" s="43" t="inlineStr">
        <is>
          <t>Avgust</t>
        </is>
      </c>
      <c r="B48" s="26" t="n">
        <v>658.9040000000001</v>
      </c>
      <c r="C48" s="26" t="n"/>
      <c r="D48" s="26" t="n"/>
      <c r="E48" s="27" t="n"/>
    </row>
    <row r="49">
      <c r="A49" s="43" t="inlineStr">
        <is>
          <t>Septembar</t>
        </is>
      </c>
      <c r="B49" s="26" t="n">
        <v>534.2900000000001</v>
      </c>
      <c r="C49" s="26" t="n"/>
      <c r="D49" s="26" t="n"/>
      <c r="E49" s="27" t="n"/>
    </row>
    <row r="50">
      <c r="A50" s="43" t="inlineStr">
        <is>
          <t>Oktobar</t>
        </is>
      </c>
      <c r="B50" s="26" t="n">
        <v>451.4440000000001</v>
      </c>
      <c r="C50" s="26" t="n"/>
      <c r="D50" s="26" t="n"/>
      <c r="E50" s="27" t="n"/>
    </row>
    <row r="51">
      <c r="A51" s="43" t="inlineStr">
        <is>
          <t>Novembar</t>
        </is>
      </c>
      <c r="B51" s="26" t="n">
        <v>307.7400000000001</v>
      </c>
      <c r="C51" s="26" t="n"/>
      <c r="D51" s="26" t="n"/>
      <c r="E51" s="27" t="n"/>
    </row>
    <row r="52">
      <c r="A52" s="43" t="inlineStr">
        <is>
          <t>Decembar</t>
        </is>
      </c>
      <c r="B52" s="26" t="n">
        <v>212.336</v>
      </c>
      <c r="C52" s="26" t="n"/>
      <c r="D52" s="26" t="n"/>
      <c r="E52" s="27" t="n"/>
    </row>
    <row r="53">
      <c r="A53" s="44" t="inlineStr">
        <is>
          <t>UKUPNO</t>
        </is>
      </c>
      <c r="B53" s="41" t="inlineStr">
        <is>
          <t>5.720 kWh</t>
        </is>
      </c>
      <c r="E53" s="72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2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6" t="n"/>
      <c r="D56" s="76" t="n"/>
      <c r="E56" s="76" t="n"/>
      <c r="F56" s="76" t="n"/>
      <c r="G56" s="76" t="n"/>
      <c r="H56" s="76" t="n"/>
      <c r="J56" s="34" t="n"/>
      <c r="K56" s="35" t="n"/>
      <c r="L56" s="35" t="n"/>
    </row>
    <row r="57">
      <c r="A57" s="33" t="n">
        <v>2026</v>
      </c>
      <c r="B57" s="103" t="n">
        <v>-4016.48</v>
      </c>
      <c r="J57" s="48" t="inlineStr">
        <is>
          <t>Dužina DC kablova [m]</t>
        </is>
      </c>
      <c r="L57" s="104" t="inlineStr">
        <is>
          <t>83 m</t>
        </is>
      </c>
    </row>
    <row r="58">
      <c r="A58" s="33">
        <f>A57+1</f>
        <v/>
      </c>
      <c r="B58" s="103" t="n">
        <v>-3444.63</v>
      </c>
      <c r="J58" s="48" t="inlineStr">
        <is>
          <t>Tip konstrukcije - primer</t>
        </is>
      </c>
      <c r="L58" s="48" t="inlineStr">
        <is>
          <t>K2 D-dome System</t>
        </is>
      </c>
    </row>
    <row r="59" ht="15" customHeight="1" thickBot="1">
      <c r="A59" s="33">
        <f>A58+1</f>
        <v/>
      </c>
      <c r="B59" s="103" t="n">
        <v>-2875.93</v>
      </c>
      <c r="J59" s="35" t="n"/>
      <c r="K59" s="35" t="n"/>
      <c r="L59" s="35" t="n"/>
    </row>
    <row r="60" ht="15" customHeight="1" thickBot="1">
      <c r="A60" s="33">
        <f>A59+1</f>
        <v/>
      </c>
      <c r="B60" s="103" t="n">
        <v>-2310.35</v>
      </c>
      <c r="J60" s="105" t="inlineStr">
        <is>
          <t>Fotonaponski paneli</t>
        </is>
      </c>
      <c r="K60" s="88" t="n"/>
      <c r="L60" s="89" t="n"/>
    </row>
    <row r="61">
      <c r="A61" s="33">
        <f>A60+1</f>
        <v/>
      </c>
      <c r="B61" s="103" t="n">
        <v>-1747.88</v>
      </c>
      <c r="J61" s="52" t="inlineStr">
        <is>
          <t>Nominalna snaga [Wp]</t>
        </is>
      </c>
      <c r="K61" s="101" t="n"/>
      <c r="L61" s="48" t="inlineStr">
        <is>
          <t>Količina</t>
        </is>
      </c>
    </row>
    <row r="62">
      <c r="A62" s="33">
        <f>A61+1</f>
        <v/>
      </c>
      <c r="B62" s="103" t="n">
        <v>-1188.51</v>
      </c>
      <c r="J62" s="106" t="inlineStr">
        <is>
          <t>460 Wp</t>
        </is>
      </c>
      <c r="L62" s="48" t="inlineStr">
        <is>
          <t>10</t>
        </is>
      </c>
    </row>
    <row r="63" ht="15" customHeight="1" thickBot="1">
      <c r="A63" s="33">
        <f>A62+1</f>
        <v/>
      </c>
      <c r="B63" s="103" t="n">
        <v>-632.22</v>
      </c>
      <c r="J63" s="48" t="n"/>
      <c r="K63" s="48" t="n"/>
      <c r="L63" s="48" t="n"/>
    </row>
    <row r="64" ht="15" customHeight="1" thickBot="1">
      <c r="A64" s="33">
        <f>A63+1</f>
        <v/>
      </c>
      <c r="B64" s="103" t="n">
        <v>-78.98</v>
      </c>
      <c r="J64" s="105" t="inlineStr">
        <is>
          <t>Invertori</t>
        </is>
      </c>
      <c r="K64" s="88" t="n"/>
      <c r="L64" s="89" t="n"/>
    </row>
    <row r="65">
      <c r="A65" s="33">
        <f>A64+1</f>
        <v/>
      </c>
      <c r="B65" s="103" t="n">
        <v>471.21</v>
      </c>
      <c r="J65" s="52" t="inlineStr">
        <is>
          <t>Nominalna snaga [kW]</t>
        </is>
      </c>
      <c r="K65" s="101" t="n"/>
      <c r="L65" s="48" t="inlineStr">
        <is>
          <t>Količina</t>
        </is>
      </c>
    </row>
    <row r="66">
      <c r="A66" s="33">
        <f>A65+1</f>
        <v/>
      </c>
      <c r="B66" s="103" t="n">
        <v>1018.38</v>
      </c>
      <c r="J66" s="84" t="n">
        <v>5</v>
      </c>
      <c r="L66" s="48" t="n">
        <v>1</v>
      </c>
    </row>
    <row r="67">
      <c r="A67" s="33">
        <f>A66+1</f>
        <v/>
      </c>
      <c r="B67" s="103" t="n">
        <v>1562.54</v>
      </c>
      <c r="J67" s="84" t="n"/>
      <c r="L67" s="48" t="n"/>
    </row>
    <row r="68">
      <c r="A68" s="33">
        <f>A67+1</f>
        <v/>
      </c>
      <c r="B68" s="103" t="n">
        <v>2103.7</v>
      </c>
      <c r="J68" s="81" t="n"/>
      <c r="L68" s="48" t="n"/>
    </row>
    <row r="69">
      <c r="A69" s="33">
        <f>A68+1</f>
        <v/>
      </c>
      <c r="B69" s="103" t="n">
        <v>2641.89</v>
      </c>
      <c r="J69" s="81" t="n"/>
      <c r="L69" s="48" t="n"/>
    </row>
    <row r="70">
      <c r="A70" s="33">
        <f>A69+1</f>
        <v/>
      </c>
      <c r="B70" s="103" t="n">
        <v>3177.12</v>
      </c>
      <c r="J70" s="81" t="n"/>
      <c r="L70" s="38" t="n"/>
    </row>
    <row r="71">
      <c r="A71" s="33">
        <f>A70+1</f>
        <v/>
      </c>
      <c r="B71" s="103" t="n">
        <v>3709.41</v>
      </c>
      <c r="J71" s="39" t="n"/>
      <c r="K71" s="39" t="n"/>
      <c r="L71" s="40" t="n"/>
    </row>
    <row r="72" ht="14.4" customHeight="1">
      <c r="A72" s="33">
        <f>A71+1</f>
        <v/>
      </c>
      <c r="B72" s="103" t="n">
        <v>4238.76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3">
        <f>A72+1</f>
        <v/>
      </c>
      <c r="B73" s="103" t="n">
        <v>4765.21</v>
      </c>
    </row>
    <row r="74">
      <c r="A74" s="33">
        <f>A73+1</f>
        <v/>
      </c>
      <c r="B74" s="103" t="n">
        <v>5288.76</v>
      </c>
    </row>
    <row r="75">
      <c r="A75" s="33">
        <f>A74+1</f>
        <v/>
      </c>
      <c r="B75" s="103" t="n">
        <v>5809.43</v>
      </c>
    </row>
    <row r="76">
      <c r="A76" s="33">
        <f>A75+1</f>
        <v/>
      </c>
      <c r="B76" s="103" t="n">
        <v>6327.24</v>
      </c>
    </row>
    <row r="77">
      <c r="A77" s="33">
        <f>A76+1</f>
        <v/>
      </c>
      <c r="B77" s="103" t="n">
        <v>6842.2</v>
      </c>
    </row>
    <row r="78">
      <c r="A78" s="33">
        <f>A77+1</f>
        <v/>
      </c>
      <c r="B78" s="103" t="n">
        <v>7354.32</v>
      </c>
    </row>
    <row r="79">
      <c r="A79" s="33">
        <f>A78+1</f>
        <v/>
      </c>
      <c r="B79" s="103" t="n">
        <v>7863.63</v>
      </c>
    </row>
    <row r="80">
      <c r="A80" s="33">
        <f>A79+1</f>
        <v/>
      </c>
      <c r="B80" s="103" t="n">
        <v>8370.139999999999</v>
      </c>
    </row>
    <row r="81">
      <c r="A81" s="33">
        <f>A80+1</f>
        <v/>
      </c>
      <c r="B81" s="103" t="n">
        <v>8873.870000000001</v>
      </c>
    </row>
    <row r="82">
      <c r="A82" s="33">
        <f>A81+1</f>
        <v/>
      </c>
      <c r="B82" s="103" t="n">
        <v>9374.82</v>
      </c>
    </row>
    <row r="83">
      <c r="A83" s="33">
        <f>A82+1</f>
        <v/>
      </c>
      <c r="B83" s="103" t="n">
        <v>9873.02</v>
      </c>
    </row>
    <row r="84">
      <c r="A84" s="33">
        <f>A83+1</f>
        <v/>
      </c>
      <c r="B84" s="103" t="n">
        <v>10368.47</v>
      </c>
    </row>
    <row r="85">
      <c r="A85" s="33">
        <f>A84+1</f>
        <v/>
      </c>
      <c r="B85" s="103" t="n">
        <v>10861.21</v>
      </c>
    </row>
    <row r="86">
      <c r="A86" s="33">
        <f>A85+1</f>
        <v/>
      </c>
      <c r="B86" s="103" t="n">
        <v>11351.23</v>
      </c>
    </row>
    <row r="87">
      <c r="A87" s="2" t="n"/>
    </row>
  </sheetData>
  <mergeCells count="71">
    <mergeCell ref="A24:B24"/>
    <mergeCell ref="B16:C16"/>
    <mergeCell ref="E26:H26"/>
    <mergeCell ref="C24:D24"/>
    <mergeCell ref="J67:K67"/>
    <mergeCell ref="A30:B30"/>
    <mergeCell ref="F16:G16"/>
    <mergeCell ref="B3:C3"/>
    <mergeCell ref="A37:F37"/>
    <mergeCell ref="J57:K57"/>
    <mergeCell ref="J55:L55"/>
    <mergeCell ref="E25:H25"/>
    <mergeCell ref="C26:D26"/>
    <mergeCell ref="J69:K69"/>
    <mergeCell ref="I26:J26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H17:I17"/>
    <mergeCell ref="I21:J21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A29:B29"/>
    <mergeCell ref="B15:C15"/>
    <mergeCell ref="J37:L37"/>
    <mergeCell ref="A1:F1"/>
    <mergeCell ref="J62:K62"/>
    <mergeCell ref="H15:I15"/>
    <mergeCell ref="J60:L60"/>
    <mergeCell ref="A19:K19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2025-09-23T09:07:08Z</dcterms:modified>
  <cp:lastModifiedBy>mladenovic ivan</cp:lastModifiedBy>
  <cp:lastPrinted>2024-03-15T09:16:36Z</cp:lastPrinted>
</cp:coreProperties>
</file>