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tona&quot;"/>
    <numFmt numFmtId="172" formatCode="0\ &quot;kW&quot;"/>
    <numFmt numFmtId="173" formatCode="0\ &quot;mm&quot;"/>
    <numFmt numFmtId="174" formatCode="0\ &quot;EUR/MWh&quot;"/>
    <numFmt numFmtId="175" formatCode="0\ &quot;Wp&quot;"/>
    <numFmt numFmtId="176" formatCode="0\ &quot;godina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2" fontId="0" fillId="0" borderId="6" applyAlignment="1" pivotButton="0" quotePrefix="0" xfId="0">
      <alignment horizontal="center"/>
    </xf>
    <xf numFmtId="0" fontId="8" fillId="0" borderId="0" applyAlignment="1" pivotButton="0" quotePrefix="0" xfId="0">
      <alignment horizontal="center" wrapText="1"/>
    </xf>
    <xf numFmtId="173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5" fillId="0" borderId="11" applyAlignment="1" pivotButton="0" quotePrefix="0" xfId="0">
      <alignment horizontal="center"/>
    </xf>
    <xf numFmtId="174" fontId="0" fillId="0" borderId="8" applyAlignment="1" pivotButton="0" quotePrefix="0" xfId="0">
      <alignment horizontal="center"/>
    </xf>
    <xf numFmtId="174" fontId="0" fillId="0" borderId="4" applyAlignment="1" pivotButton="0" quotePrefix="0" xfId="0">
      <alignment horizontal="center" vertical="center"/>
    </xf>
    <xf numFmtId="175" fontId="0" fillId="0" borderId="6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72" fontId="4" fillId="0" borderId="0" applyAlignment="1" pivotButton="0" quotePrefix="0" xfId="0">
      <alignment horizontal="center" vertical="center"/>
    </xf>
    <xf numFmtId="172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169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4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 vertical="center"/>
    </xf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1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6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Data!$A$70:$A$99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Data!$B$70:$B$99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Data!$B$54:$B$65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Data!$C$54:$C$65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Data!$D$54:$D$65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Data!$E$54:$E$65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68</row>
      <rowOff>5705</rowOff>
    </from>
    <to>
      <col>8</col>
      <colOff>881741</colOff>
      <row>99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51</row>
      <rowOff>41565</rowOff>
    </from>
    <to>
      <col>11</col>
      <colOff>1164771</colOff>
      <row>64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40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0"/>
  <sheetViews>
    <sheetView showGridLines="0" tabSelected="1" view="pageLayout" zoomScale="70" zoomScaleNormal="70" zoomScaleSheetLayoutView="55" zoomScalePageLayoutView="70" workbookViewId="0">
      <selection activeCell="L71" sqref="L71"/>
    </sheetView>
  </sheetViews>
  <sheetFormatPr baseColWidth="10" defaultColWidth="0" defaultRowHeight="14.4"/>
  <cols>
    <col width="41.21875" customWidth="1" min="1" max="1"/>
    <col width="19" customWidth="1" min="2" max="12"/>
    <col width="25.33203125" customWidth="1" min="16384" max="16384"/>
  </cols>
  <sheetData>
    <row r="1" ht="45" customHeight="1">
      <c r="A1" s="70" t="inlineStr">
        <is>
          <t>Feasibility Study - Rooftop Solar Power Plant</t>
        </is>
      </c>
      <c r="J1" s="68" t="n"/>
    </row>
    <row r="2" ht="38.4" customHeight="1"/>
    <row r="3">
      <c r="A3" s="50" t="inlineStr">
        <is>
          <t xml:space="preserve">Investor: </t>
        </is>
      </c>
      <c r="B3" s="48" t="n"/>
      <c r="C3" s="88" t="n"/>
      <c r="F3" s="50" t="inlineStr">
        <is>
          <t xml:space="preserve">Date: </t>
        </is>
      </c>
      <c r="G3" s="48" t="inlineStr">
        <is>
          <t>30.04.2025</t>
        </is>
      </c>
      <c r="H3" s="88" t="n"/>
    </row>
    <row r="4">
      <c r="A4" s="50" t="inlineStr">
        <is>
          <t xml:space="preserve">Design company: </t>
        </is>
      </c>
      <c r="B4" s="49" t="n"/>
      <c r="C4" s="89" t="n"/>
      <c r="F4" s="50" t="inlineStr">
        <is>
          <t xml:space="preserve">Google coordinates: </t>
        </is>
      </c>
      <c r="G4" s="49" t="inlineStr">
        <is>
          <t>44.87320,  20.29552</t>
        </is>
      </c>
      <c r="H4" s="89" t="n"/>
    </row>
    <row r="5" ht="27.6" customHeight="1" thickBot="1"/>
    <row r="6" ht="21.6" customHeight="1" thickBot="1">
      <c r="A6" s="90" t="inlineStr">
        <is>
          <t>INPUT DATA</t>
        </is>
      </c>
      <c r="B6" s="91" t="n"/>
      <c r="C6" s="91" t="n"/>
      <c r="D6" s="91" t="n"/>
      <c r="E6" s="91" t="n"/>
      <c r="F6" s="91" t="n"/>
      <c r="G6" s="91" t="n"/>
      <c r="H6" s="91" t="n"/>
      <c r="I6" s="91" t="n"/>
      <c r="J6" s="91" t="n"/>
      <c r="K6" s="92" t="n"/>
    </row>
    <row r="7" ht="25.8" customHeight="1" thickBot="1">
      <c r="A7" s="4" t="n"/>
      <c r="C7" s="54" t="n"/>
      <c r="D7" s="54" t="n"/>
      <c r="E7" s="54" t="n"/>
      <c r="F7" s="54" t="n"/>
      <c r="G7" s="54" t="n"/>
      <c r="H7" s="54" t="n"/>
    </row>
    <row r="8" ht="15" customHeight="1" thickBot="1">
      <c r="A8" s="93" t="inlineStr">
        <is>
          <t>INPUT DATA PER ROOF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2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47" t="inlineStr">
        <is>
          <t>Tilt angle [°]</t>
        </is>
      </c>
      <c r="B10" s="11" t="inlineStr">
        <is>
          <t>10.0°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47" t="inlineStr">
        <is>
          <t>Azimuth angle [°]</t>
        </is>
      </c>
      <c r="B11" s="11" t="inlineStr">
        <is>
          <t>14.0°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47" t="inlineStr">
        <is>
          <t>Free surface [m²]</t>
        </is>
      </c>
      <c r="B12" s="11" t="inlineStr">
        <is>
          <t>14727524.89m²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4" t="inlineStr">
        <is>
          <t>Monthly energy consumption in the high tariff [kWh]</t>
        </is>
      </c>
      <c r="B14" s="91" t="n"/>
      <c r="C14" s="92" t="n"/>
      <c r="D14" s="4" t="n"/>
      <c r="E14" s="2" t="n"/>
      <c r="F14" s="93" t="inlineStr">
        <is>
          <t>Electricity prices</t>
        </is>
      </c>
      <c r="G14" s="91" t="n"/>
      <c r="H14" s="91" t="n"/>
      <c r="I14" s="92" t="n"/>
    </row>
    <row r="15">
      <c r="A15" s="69" t="inlineStr">
        <is>
          <t>January</t>
        </is>
      </c>
      <c r="B15" s="42" t="inlineStr">
        <is>
          <t>30000.0 kWh</t>
        </is>
      </c>
      <c r="C15" s="88" t="n"/>
      <c r="D15" s="22" t="n"/>
      <c r="E15" s="2" t="n"/>
      <c r="F15" s="64" t="inlineStr">
        <is>
          <t>Base price of electricity [EUR/MWh]:</t>
        </is>
      </c>
      <c r="G15" s="95" t="n"/>
      <c r="H15" s="96" t="inlineStr">
        <is>
          <t>120 EUR / MWh</t>
        </is>
      </c>
      <c r="I15" s="97" t="n"/>
    </row>
    <row r="16">
      <c r="A16" s="69" t="inlineStr">
        <is>
          <t>February</t>
        </is>
      </c>
      <c r="B16" s="44" t="inlineStr">
        <is>
          <t>30000.0 kWh</t>
        </is>
      </c>
      <c r="C16" s="89" t="n"/>
      <c r="D16" s="22" t="n"/>
      <c r="E16" s="2" t="n"/>
      <c r="F16" s="46" t="inlineStr">
        <is>
          <t>Taxes and VAT [% of electricity price]:</t>
        </is>
      </c>
      <c r="H16" s="98" t="inlineStr">
        <is>
          <t>30.0 %</t>
        </is>
      </c>
      <c r="I16" s="89" t="n"/>
    </row>
    <row r="17">
      <c r="A17" s="69" t="inlineStr">
        <is>
          <t>March</t>
        </is>
      </c>
      <c r="B17" s="44" t="inlineStr">
        <is>
          <t>30000.0 kWh</t>
        </is>
      </c>
      <c r="C17" s="89" t="n"/>
      <c r="D17" s="22" t="n"/>
      <c r="E17" s="2" t="n"/>
      <c r="F17" s="46" t="inlineStr">
        <is>
          <t>Total electricity price [EUR/MWh]:</t>
        </is>
      </c>
      <c r="H17" s="99" t="inlineStr">
        <is>
          <t>156.0 EUR / MWh</t>
        </is>
      </c>
      <c r="I17" s="89" t="n"/>
    </row>
    <row r="18">
      <c r="A18" s="69" t="inlineStr">
        <is>
          <t>April</t>
        </is>
      </c>
      <c r="B18" s="42" t="inlineStr">
        <is>
          <t>30000.0 kWh</t>
        </is>
      </c>
      <c r="C18" s="88" t="n"/>
      <c r="D18" s="22" t="n"/>
      <c r="E18" s="2" t="n"/>
      <c r="F18" s="46" t="inlineStr">
        <is>
          <t>Selling price of electricity [EUR/MWh]:</t>
        </is>
      </c>
      <c r="H18" s="99" t="inlineStr">
        <is>
          <t>100 EUR / MWh</t>
        </is>
      </c>
      <c r="I18" s="89" t="n"/>
    </row>
    <row r="19" ht="15" customHeight="1" thickBot="1">
      <c r="A19" s="69" t="inlineStr">
        <is>
          <t>May</t>
        </is>
      </c>
      <c r="B19" s="44" t="inlineStr">
        <is>
          <t>30000.0 kWh</t>
        </is>
      </c>
      <c r="C19" s="89" t="n"/>
      <c r="D19" s="22" t="n"/>
      <c r="E19" s="2" t="n"/>
      <c r="F19" s="69" t="n"/>
      <c r="H19" s="68" t="n"/>
      <c r="I19" s="9" t="n"/>
    </row>
    <row r="20" ht="15" customHeight="1" thickBot="1">
      <c r="A20" s="69" t="inlineStr">
        <is>
          <t>June</t>
        </is>
      </c>
      <c r="B20" s="44" t="inlineStr">
        <is>
          <t>30000.0 kWh</t>
        </is>
      </c>
      <c r="C20" s="89" t="n"/>
      <c r="D20" s="22" t="n"/>
      <c r="E20" s="2" t="n"/>
      <c r="F20" s="93" t="inlineStr">
        <is>
          <t>PV module information</t>
        </is>
      </c>
      <c r="G20" s="91" t="n"/>
      <c r="H20" s="91" t="n"/>
      <c r="I20" s="92" t="n"/>
    </row>
    <row r="21">
      <c r="A21" s="69" t="inlineStr">
        <is>
          <t>Jully</t>
        </is>
      </c>
      <c r="B21" s="44" t="inlineStr">
        <is>
          <t>30000.0 kWh</t>
        </is>
      </c>
      <c r="C21" s="89" t="n"/>
      <c r="D21" s="22" t="n"/>
      <c r="E21" s="2" t="n"/>
      <c r="F21" s="46" t="inlineStr">
        <is>
          <t>Nominal power [Wp]:</t>
        </is>
      </c>
      <c r="H21" s="100" t="inlineStr">
        <is>
          <t>450.0 Wp</t>
        </is>
      </c>
      <c r="I21" s="88" t="n"/>
      <c r="J21" s="52" t="inlineStr">
        <is>
          <t>Note: Additional safety space on the roofs will be included in the calculations</t>
        </is>
      </c>
    </row>
    <row r="22">
      <c r="A22" s="69" t="inlineStr">
        <is>
          <t>August</t>
        </is>
      </c>
      <c r="B22" s="44" t="inlineStr">
        <is>
          <t>30000.0 kWh</t>
        </is>
      </c>
      <c r="C22" s="89" t="n"/>
      <c r="D22" s="22" t="n"/>
      <c r="E22" s="2" t="n"/>
      <c r="F22" s="46" t="inlineStr">
        <is>
          <t>Length [mm]:</t>
        </is>
      </c>
      <c r="H22" s="101" t="inlineStr">
        <is>
          <t>2000 mm</t>
        </is>
      </c>
      <c r="I22" s="88" t="n"/>
    </row>
    <row r="23">
      <c r="A23" s="69" t="inlineStr">
        <is>
          <t>September</t>
        </is>
      </c>
      <c r="B23" s="44" t="inlineStr">
        <is>
          <t>30000.0 kWh</t>
        </is>
      </c>
      <c r="C23" s="89" t="n"/>
      <c r="D23" s="22" t="n"/>
      <c r="E23" s="2" t="n"/>
      <c r="F23" s="46" t="inlineStr">
        <is>
          <t>Width [mm]:</t>
        </is>
      </c>
      <c r="H23" s="101" t="inlineStr">
        <is>
          <t>10000 mm</t>
        </is>
      </c>
      <c r="I23" s="88" t="n"/>
    </row>
    <row r="24">
      <c r="A24" s="69" t="inlineStr">
        <is>
          <t>October</t>
        </is>
      </c>
      <c r="B24" s="44" t="inlineStr">
        <is>
          <t>30000.0 kWh</t>
        </is>
      </c>
      <c r="C24" s="89" t="n"/>
      <c r="D24" s="22" t="n"/>
      <c r="E24" s="2" t="n"/>
    </row>
    <row r="25">
      <c r="A25" s="69" t="inlineStr">
        <is>
          <t>November</t>
        </is>
      </c>
      <c r="B25" s="44" t="inlineStr">
        <is>
          <t>30000.0 kWh</t>
        </is>
      </c>
      <c r="C25" s="89" t="n"/>
      <c r="D25" s="22" t="n"/>
      <c r="E25" s="2" t="n"/>
    </row>
    <row r="26">
      <c r="A26" s="69" t="inlineStr">
        <is>
          <t>December</t>
        </is>
      </c>
      <c r="B26" s="44" t="inlineStr">
        <is>
          <t>30000.0 kWh</t>
        </is>
      </c>
      <c r="C26" s="89" t="n"/>
      <c r="D26" s="22" t="n"/>
      <c r="E26" s="2" t="n"/>
    </row>
    <row r="27" ht="14.4" customHeight="1">
      <c r="A27" s="2" t="n"/>
      <c r="B27" s="22" t="n"/>
      <c r="C27" s="22" t="n"/>
      <c r="D27" s="22" t="n"/>
      <c r="E27" s="2" t="n"/>
    </row>
    <row r="28">
      <c r="A28" s="46" t="inlineStr">
        <is>
          <t>Maximum authorised power [kW]:</t>
        </is>
      </c>
      <c r="B28" s="51" t="inlineStr">
        <is>
          <t>-</t>
        </is>
      </c>
      <c r="C28" s="88" t="n"/>
      <c r="D28" s="23" t="n"/>
      <c r="E28" s="2" t="n"/>
    </row>
    <row r="29" ht="51.6" customHeight="1" thickBot="1">
      <c r="A29" s="46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21.6" customHeight="1" thickBot="1">
      <c r="A30" s="90" t="inlineStr">
        <is>
          <t>OUTPUT DATA</t>
        </is>
      </c>
      <c r="B30" s="91" t="n"/>
      <c r="C30" s="91" t="n"/>
      <c r="D30" s="91" t="n"/>
      <c r="E30" s="91" t="n"/>
      <c r="F30" s="91" t="n"/>
      <c r="G30" s="91" t="n"/>
      <c r="H30" s="91" t="n"/>
      <c r="I30" s="91" t="n"/>
      <c r="J30" s="91" t="n"/>
      <c r="K30" s="92" t="n"/>
      <c r="L30" s="54" t="n"/>
      <c r="M30" s="54" t="n"/>
      <c r="N30" s="54" t="n"/>
      <c r="O30" s="54" t="n"/>
      <c r="P30" s="54" t="n"/>
      <c r="Q30" s="54" t="n"/>
      <c r="R30" s="54" t="n"/>
    </row>
    <row r="31">
      <c r="A31" s="54" t="n"/>
      <c r="B31" s="54" t="n"/>
      <c r="C31" s="54" t="n"/>
      <c r="D31" s="54" t="n"/>
      <c r="E31" s="54" t="n"/>
      <c r="F31" s="54" t="n"/>
      <c r="G31" s="54" t="n"/>
      <c r="H31" s="54" t="n"/>
      <c r="I31" s="54" t="n"/>
      <c r="K31" s="54" t="n"/>
    </row>
    <row r="32">
      <c r="A32" s="50" t="inlineStr">
        <is>
          <t>Recommended power of the PV power plant [kWp]</t>
        </is>
      </c>
      <c r="C32" s="48" t="inlineStr">
        <is>
          <t>253,80 kWp</t>
        </is>
      </c>
      <c r="D32" s="88" t="n"/>
      <c r="E32" s="102" t="n"/>
      <c r="F32" s="50" t="inlineStr">
        <is>
          <t>Annual energy surplus [kWh]</t>
        </is>
      </c>
      <c r="I32" s="42" t="inlineStr">
        <is>
          <t>97.945,32 kWh</t>
        </is>
      </c>
      <c r="J32" s="88" t="n"/>
    </row>
    <row r="33">
      <c r="A33" s="50" t="inlineStr">
        <is>
          <t>Maximum power that can be installed on the roofs [kWp]</t>
        </is>
      </c>
      <c r="C33" s="49" t="inlineStr">
        <is>
          <t>288.147,15 kWp</t>
        </is>
      </c>
      <c r="D33" s="89" t="n"/>
      <c r="E33" s="102" t="n"/>
      <c r="F33" s="50" t="inlineStr">
        <is>
          <t>Annual energy surplus [%]</t>
        </is>
      </c>
      <c r="I33" s="98" t="inlineStr">
        <is>
          <t>32,43 %</t>
        </is>
      </c>
      <c r="J33" s="89" t="n"/>
    </row>
    <row r="34">
      <c r="A34" s="50" t="inlineStr">
        <is>
          <t>Total estimated annual energy production [kWh]</t>
        </is>
      </c>
      <c r="C34" s="49" t="inlineStr">
        <is>
          <t>302.059,36 kWh</t>
        </is>
      </c>
      <c r="D34" s="89" t="n"/>
      <c r="E34" s="23" t="n"/>
      <c r="F34" s="50" t="inlineStr">
        <is>
          <t>Total energy surplus in the exploitation period [kWh]</t>
        </is>
      </c>
      <c r="I34" s="44" t="inlineStr">
        <is>
          <t>2.677.454,23 kWh</t>
        </is>
      </c>
      <c r="J34" s="89" t="n"/>
    </row>
    <row r="35">
      <c r="A35" s="50" t="inlineStr">
        <is>
          <t>Total used area of ​​the roofs [m²]</t>
        </is>
      </c>
      <c r="C35" s="49" t="inlineStr">
        <is>
          <t>12.972,00 m²</t>
        </is>
      </c>
      <c r="D35" s="89" t="n"/>
      <c r="E35" s="26" t="n"/>
      <c r="F35" s="50" t="inlineStr">
        <is>
          <t>CO2 emissions reduction during the exploitation period [tons]</t>
        </is>
      </c>
      <c r="I35" s="103" t="inlineStr">
        <is>
          <t>7.018,59 tons</t>
        </is>
      </c>
      <c r="J35" s="89" t="n"/>
    </row>
    <row r="36">
      <c r="A36" s="50" t="inlineStr">
        <is>
          <t>Annual energy savings [kWh]</t>
        </is>
      </c>
      <c r="C36" s="49" t="inlineStr">
        <is>
          <t>204.114,04 kWh</t>
        </is>
      </c>
      <c r="D36" s="89" t="n"/>
      <c r="E36" s="23" t="n"/>
      <c r="F36" s="50" t="inlineStr">
        <is>
          <t>Estimated annual maintenance costs [EUR]</t>
        </is>
      </c>
      <c r="I36" s="104" t="inlineStr">
        <is>
          <t>5.076,00 EUR</t>
        </is>
      </c>
      <c r="J36" s="89" t="n"/>
    </row>
    <row r="37">
      <c r="A37" s="50" t="inlineStr">
        <is>
          <t>Annual energy savings [%]</t>
        </is>
      </c>
      <c r="C37" s="49" t="inlineStr">
        <is>
          <t>56,70%</t>
        </is>
      </c>
      <c r="D37" s="89" t="n"/>
      <c r="E37" s="105" t="n"/>
      <c r="F37" s="50" t="inlineStr">
        <is>
          <t>Estimated value of the investment [EUR]</t>
        </is>
      </c>
      <c r="I37" s="104" t="inlineStr">
        <is>
          <t>253.800 EUR</t>
        </is>
      </c>
      <c r="J37" s="89" t="n"/>
    </row>
    <row r="38">
      <c r="A38" s="50" t="inlineStr">
        <is>
          <t>Annual energy savings [EUR]</t>
        </is>
      </c>
      <c r="C38" s="49" t="inlineStr">
        <is>
          <t>41.636,32 EUR</t>
        </is>
      </c>
      <c r="D38" s="89" t="n"/>
      <c r="E38" s="106" t="n"/>
      <c r="F38" s="50" t="inlineStr">
        <is>
          <t>ROI [years]</t>
        </is>
      </c>
      <c r="I38" s="107" t="inlineStr">
        <is>
          <t>6,26 years</t>
        </is>
      </c>
      <c r="J38" s="89" t="n"/>
    </row>
    <row r="39">
      <c r="A39" s="50" t="inlineStr">
        <is>
          <t>Total energy savings in the exploitation period [kWh]</t>
        </is>
      </c>
      <c r="C39" s="49" t="inlineStr">
        <is>
          <t>5.579.705,13 kWh</t>
        </is>
      </c>
      <c r="D39" s="89" t="n"/>
      <c r="E39" s="23" t="n"/>
      <c r="F39" s="9" t="n"/>
    </row>
    <row r="40" ht="211.8" customHeight="1">
      <c r="A40" s="50" t="n"/>
      <c r="B40" s="50" t="n"/>
      <c r="C40" s="68" t="n"/>
      <c r="D40" s="68" t="n"/>
      <c r="E40" s="23" t="n"/>
      <c r="F40" s="9" t="n"/>
    </row>
    <row r="41" ht="44.4" customHeight="1">
      <c r="A41" s="70" t="inlineStr">
        <is>
          <t>Feasibility Study - Rooftop Solar Power Plant</t>
        </is>
      </c>
      <c r="J41" s="68" t="n"/>
    </row>
    <row r="42" ht="20.4" customHeight="1" thickBot="1">
      <c r="A42" s="70" t="n"/>
      <c r="B42" s="70" t="n"/>
      <c r="C42" s="70" t="n"/>
      <c r="D42" s="70" t="n"/>
      <c r="E42" s="70" t="n"/>
      <c r="F42" s="70" t="n"/>
      <c r="J42" s="68" t="n"/>
      <c r="K42" s="68" t="n"/>
      <c r="L42" s="68" t="n"/>
    </row>
    <row r="43" ht="36" customHeight="1" thickBot="1">
      <c r="A43" s="108" t="inlineStr">
        <is>
          <t>OUTPUT DATA PER ROOF 
Note: The roofs are sorted by optimality for use</t>
        </is>
      </c>
      <c r="B43" s="91" t="n"/>
      <c r="C43" s="91" t="n"/>
      <c r="D43" s="91" t="n"/>
      <c r="E43" s="91" t="n"/>
      <c r="F43" s="91" t="n"/>
      <c r="G43" s="91" t="n"/>
      <c r="H43" s="91" t="n"/>
      <c r="I43" s="91" t="n"/>
      <c r="J43" s="91" t="n"/>
      <c r="K43" s="91" t="n"/>
      <c r="L43" s="92" t="n"/>
    </row>
    <row r="44">
      <c r="A44" s="4" t="n"/>
      <c r="C44" s="20" t="n">
        <v>1</v>
      </c>
      <c r="D44" s="14" t="n">
        <v>2</v>
      </c>
      <c r="E44" s="14" t="n">
        <v>3</v>
      </c>
      <c r="F44" s="14" t="n">
        <v>4</v>
      </c>
      <c r="G44" s="14" t="n">
        <v>5</v>
      </c>
      <c r="H44" s="14" t="n">
        <v>6</v>
      </c>
      <c r="I44" s="14" t="n">
        <v>7</v>
      </c>
      <c r="J44" s="14" t="n">
        <v>8</v>
      </c>
      <c r="K44" s="14" t="n">
        <v>9</v>
      </c>
      <c r="L44" s="15" t="n">
        <v>10</v>
      </c>
    </row>
    <row r="45">
      <c r="A45" s="47" t="inlineStr">
        <is>
          <t>Roof tilt angle [°]</t>
        </is>
      </c>
      <c r="C45" s="11" t="inlineStr">
        <is>
          <t>10 °</t>
        </is>
      </c>
      <c r="D45" s="19" t="inlineStr">
        <is>
          <t>/</t>
        </is>
      </c>
      <c r="E45" s="19" t="inlineStr">
        <is>
          <t>/</t>
        </is>
      </c>
      <c r="F45" s="19" t="inlineStr">
        <is>
          <t>/</t>
        </is>
      </c>
      <c r="G45" s="19" t="inlineStr">
        <is>
          <t>/</t>
        </is>
      </c>
      <c r="H45" s="19" t="inlineStr">
        <is>
          <t>/</t>
        </is>
      </c>
      <c r="I45" s="19" t="inlineStr">
        <is>
          <t>/</t>
        </is>
      </c>
      <c r="J45" s="19" t="inlineStr">
        <is>
          <t>/</t>
        </is>
      </c>
      <c r="K45" s="19" t="inlineStr">
        <is>
          <t>/</t>
        </is>
      </c>
      <c r="L45" s="9" t="inlineStr">
        <is>
          <t>/</t>
        </is>
      </c>
    </row>
    <row r="46">
      <c r="A46" s="47" t="inlineStr">
        <is>
          <t>Roof azimuth angle [°]</t>
        </is>
      </c>
      <c r="C46" s="11" t="inlineStr">
        <is>
          <t>14 °</t>
        </is>
      </c>
      <c r="D46" s="19" t="inlineStr">
        <is>
          <t>/</t>
        </is>
      </c>
      <c r="E46" s="19" t="inlineStr">
        <is>
          <t>/</t>
        </is>
      </c>
      <c r="F46" s="19" t="inlineStr">
        <is>
          <t>/</t>
        </is>
      </c>
      <c r="G46" s="19" t="inlineStr">
        <is>
          <t>/</t>
        </is>
      </c>
      <c r="H46" s="19" t="inlineStr">
        <is>
          <t>/</t>
        </is>
      </c>
      <c r="I46" s="19" t="inlineStr">
        <is>
          <t>/</t>
        </is>
      </c>
      <c r="J46" s="19" t="inlineStr">
        <is>
          <t>/</t>
        </is>
      </c>
      <c r="K46" s="19" t="inlineStr">
        <is>
          <t>/</t>
        </is>
      </c>
      <c r="L46" s="9" t="inlineStr">
        <is>
          <t>/</t>
        </is>
      </c>
    </row>
    <row r="47">
      <c r="A47" s="47" t="inlineStr">
        <is>
          <t>Power that can be installed on the roof [kWp]</t>
        </is>
      </c>
      <c r="C47" s="11" t="inlineStr">
        <is>
          <t>253,80 kWp</t>
        </is>
      </c>
      <c r="D47" s="19" t="inlineStr">
        <is>
          <t>/</t>
        </is>
      </c>
      <c r="E47" s="19" t="inlineStr">
        <is>
          <t>/</t>
        </is>
      </c>
      <c r="F47" s="19" t="inlineStr">
        <is>
          <t>/</t>
        </is>
      </c>
      <c r="G47" s="19" t="inlineStr">
        <is>
          <t>/</t>
        </is>
      </c>
      <c r="H47" s="19" t="inlineStr">
        <is>
          <t>/</t>
        </is>
      </c>
      <c r="I47" s="19" t="inlineStr">
        <is>
          <t>/</t>
        </is>
      </c>
      <c r="J47" s="19" t="inlineStr">
        <is>
          <t>/</t>
        </is>
      </c>
      <c r="K47" s="19" t="inlineStr">
        <is>
          <t>/</t>
        </is>
      </c>
      <c r="L47" s="9" t="inlineStr">
        <is>
          <t>/</t>
        </is>
      </c>
    </row>
    <row r="48">
      <c r="A48" s="47" t="inlineStr">
        <is>
          <t>Number of PV modules per roof</t>
        </is>
      </c>
      <c r="C48" s="11" t="inlineStr">
        <is>
          <t>564</t>
        </is>
      </c>
      <c r="D48" s="19" t="inlineStr">
        <is>
          <t>/</t>
        </is>
      </c>
      <c r="E48" s="19" t="inlineStr">
        <is>
          <t>/</t>
        </is>
      </c>
      <c r="F48" s="19" t="inlineStr">
        <is>
          <t>/</t>
        </is>
      </c>
      <c r="G48" s="19" t="inlineStr">
        <is>
          <t>/</t>
        </is>
      </c>
      <c r="H48" s="19" t="inlineStr">
        <is>
          <t>/</t>
        </is>
      </c>
      <c r="I48" s="19" t="inlineStr">
        <is>
          <t>/</t>
        </is>
      </c>
      <c r="J48" s="19" t="inlineStr">
        <is>
          <t>/</t>
        </is>
      </c>
      <c r="K48" s="19" t="inlineStr">
        <is>
          <t>/</t>
        </is>
      </c>
      <c r="L48" s="9" t="inlineStr">
        <is>
          <t>/</t>
        </is>
      </c>
    </row>
    <row r="49">
      <c r="A49" s="46" t="inlineStr">
        <is>
          <t>Estimated annual energy production per roof [kWh]</t>
        </is>
      </c>
      <c r="C49" s="11" t="inlineStr">
        <is>
          <t>1.190.147,19 kWh</t>
        </is>
      </c>
      <c r="D49" s="19" t="inlineStr">
        <is>
          <t>/</t>
        </is>
      </c>
      <c r="E49" s="19" t="inlineStr">
        <is>
          <t>/</t>
        </is>
      </c>
      <c r="F49" s="19" t="inlineStr">
        <is>
          <t>/</t>
        </is>
      </c>
      <c r="G49" s="19" t="inlineStr">
        <is>
          <t>/</t>
        </is>
      </c>
      <c r="H49" s="19" t="inlineStr">
        <is>
          <t>/</t>
        </is>
      </c>
      <c r="I49" s="19" t="inlineStr">
        <is>
          <t>/</t>
        </is>
      </c>
      <c r="J49" s="19" t="inlineStr">
        <is>
          <t>/</t>
        </is>
      </c>
      <c r="K49" s="19" t="inlineStr">
        <is>
          <t>/</t>
        </is>
      </c>
      <c r="L49" s="9" t="inlineStr">
        <is>
          <t>/</t>
        </is>
      </c>
    </row>
    <row r="50">
      <c r="A50" s="46" t="inlineStr">
        <is>
          <t>Used roof area [m²]</t>
        </is>
      </c>
      <c r="C50" s="11" t="inlineStr">
        <is>
          <t>12.972,00m²</t>
        </is>
      </c>
      <c r="D50" s="19" t="inlineStr">
        <is>
          <t>/</t>
        </is>
      </c>
      <c r="E50" s="19" t="inlineStr">
        <is>
          <t>/</t>
        </is>
      </c>
      <c r="F50" s="19" t="inlineStr">
        <is>
          <t>/</t>
        </is>
      </c>
      <c r="G50" s="19" t="inlineStr">
        <is>
          <t>/</t>
        </is>
      </c>
      <c r="H50" s="19" t="inlineStr">
        <is>
          <t>/</t>
        </is>
      </c>
      <c r="I50" s="19" t="inlineStr">
        <is>
          <t>/</t>
        </is>
      </c>
      <c r="J50" s="19" t="inlineStr">
        <is>
          <t>/</t>
        </is>
      </c>
      <c r="K50" s="19" t="inlineStr">
        <is>
          <t>/</t>
        </is>
      </c>
      <c r="L50" s="9" t="inlineStr">
        <is>
          <t>/</t>
        </is>
      </c>
    </row>
    <row r="51" ht="15" customHeight="1" thickBot="1">
      <c r="A51" s="4" t="n"/>
      <c r="B51" s="4" t="n"/>
      <c r="C51" s="4" t="n"/>
      <c r="D51" s="4" t="n"/>
      <c r="E51" s="4" t="n"/>
      <c r="F51" s="8" t="n"/>
      <c r="G51" s="8" t="n"/>
      <c r="H51" s="8" t="n"/>
    </row>
    <row r="52" ht="15" customHeight="1" thickBot="1">
      <c r="A52" s="94" t="inlineStr">
        <is>
          <t>MONTHLY ENERGY DATA [kWh]</t>
        </is>
      </c>
      <c r="B52" s="91" t="n"/>
      <c r="C52" s="91" t="n"/>
      <c r="D52" s="91" t="n"/>
      <c r="E52" s="92" t="n"/>
      <c r="F52" s="4" t="n"/>
    </row>
    <row r="53">
      <c r="A53" s="17" t="inlineStr">
        <is>
          <t>Month</t>
        </is>
      </c>
      <c r="B53" s="30" t="inlineStr">
        <is>
          <t>Consumption</t>
        </is>
      </c>
      <c r="C53" s="30" t="inlineStr">
        <is>
          <t>Production</t>
        </is>
      </c>
      <c r="D53" s="30" t="inlineStr">
        <is>
          <t>Surplus</t>
        </is>
      </c>
      <c r="E53" s="30" t="inlineStr">
        <is>
          <t>Savings</t>
        </is>
      </c>
      <c r="G53" s="68" t="n"/>
      <c r="H53" s="68" t="n"/>
    </row>
    <row r="54">
      <c r="A54" s="69" t="inlineStr">
        <is>
          <t>January</t>
        </is>
      </c>
      <c r="B54" s="29" t="n">
        <v>30000</v>
      </c>
      <c r="C54" s="29" t="n">
        <v>5627.055636000004</v>
      </c>
      <c r="D54" s="29" t="n">
        <v>303.5894698064516</v>
      </c>
      <c r="E54" s="29" t="n">
        <v>5323.466166193552</v>
      </c>
    </row>
    <row r="55">
      <c r="A55" s="69" t="inlineStr">
        <is>
          <t>February</t>
        </is>
      </c>
      <c r="B55" s="29" t="n">
        <v>30000</v>
      </c>
      <c r="C55" s="29" t="n">
        <v>17650.345878</v>
      </c>
      <c r="D55" s="29" t="n">
        <v>2867.219698285715</v>
      </c>
      <c r="E55" s="29" t="n">
        <v>14783.12617971427</v>
      </c>
    </row>
    <row r="56">
      <c r="A56" s="69" t="inlineStr">
        <is>
          <t>March</t>
        </is>
      </c>
      <c r="B56" s="29" t="n">
        <v>30000</v>
      </c>
      <c r="C56" s="29" t="n">
        <v>28925.31443399999</v>
      </c>
      <c r="D56" s="29" t="n">
        <v>9486.035942129034</v>
      </c>
      <c r="E56" s="29" t="n">
        <v>19439.27849187091</v>
      </c>
    </row>
    <row r="57">
      <c r="A57" s="69" t="inlineStr">
        <is>
          <t>April</t>
        </is>
      </c>
      <c r="B57" s="29" t="n">
        <v>30000</v>
      </c>
      <c r="C57" s="29" t="n">
        <v>31113.91558799999</v>
      </c>
      <c r="D57" s="29" t="n">
        <v>11535.185568</v>
      </c>
      <c r="E57" s="29" t="n">
        <v>19578.73001999999</v>
      </c>
    </row>
    <row r="58">
      <c r="A58" s="69" t="inlineStr">
        <is>
          <t>May</t>
        </is>
      </c>
      <c r="B58" s="29" t="n">
        <v>30000</v>
      </c>
      <c r="C58" s="29" t="n">
        <v>28198.40331600001</v>
      </c>
      <c r="D58" s="29" t="n">
        <v>10281.88090741935</v>
      </c>
      <c r="E58" s="29" t="n">
        <v>17916.52240858061</v>
      </c>
    </row>
    <row r="59">
      <c r="A59" s="69" t="inlineStr">
        <is>
          <t>June</t>
        </is>
      </c>
      <c r="B59" s="29" t="n">
        <v>30000</v>
      </c>
      <c r="C59" s="29" t="n">
        <v>40238.28446400001</v>
      </c>
      <c r="D59" s="29" t="n">
        <v>16377.871894</v>
      </c>
      <c r="E59" s="29" t="n">
        <v>23860.41257</v>
      </c>
    </row>
    <row r="60">
      <c r="A60" s="69" t="inlineStr">
        <is>
          <t>Jully</t>
        </is>
      </c>
      <c r="B60" s="29" t="n">
        <v>30000</v>
      </c>
      <c r="C60" s="29" t="n">
        <v>39436.89573599998</v>
      </c>
      <c r="D60" s="29" t="n">
        <v>15709.46372380645</v>
      </c>
      <c r="E60" s="29" t="n">
        <v>23727.43201219347</v>
      </c>
    </row>
    <row r="61">
      <c r="A61" s="69" t="inlineStr">
        <is>
          <t>August</t>
        </is>
      </c>
      <c r="B61" s="29" t="n">
        <v>30000</v>
      </c>
      <c r="C61" s="29" t="n">
        <v>38212.79549399998</v>
      </c>
      <c r="D61" s="29" t="n">
        <v>14961.56893141936</v>
      </c>
      <c r="E61" s="29" t="n">
        <v>23251.22656258057</v>
      </c>
    </row>
    <row r="62">
      <c r="A62" s="69" t="inlineStr">
        <is>
          <t>September</t>
        </is>
      </c>
      <c r="B62" s="29" t="n">
        <v>30000</v>
      </c>
      <c r="C62" s="29" t="n">
        <v>27067.013676</v>
      </c>
      <c r="D62" s="29" t="n">
        <v>8205.636928000002</v>
      </c>
      <c r="E62" s="29" t="n">
        <v>18861.376748</v>
      </c>
    </row>
    <row r="63">
      <c r="A63" s="69" t="inlineStr">
        <is>
          <t>October</t>
        </is>
      </c>
      <c r="B63" s="29" t="n">
        <v>30000</v>
      </c>
      <c r="C63" s="29" t="n">
        <v>24253.391952</v>
      </c>
      <c r="D63" s="29" t="n">
        <v>6373.350506903228</v>
      </c>
      <c r="E63" s="29" t="n">
        <v>17880.04144509673</v>
      </c>
    </row>
    <row r="64">
      <c r="A64" s="69" t="inlineStr">
        <is>
          <t>November</t>
        </is>
      </c>
      <c r="B64" s="29" t="n">
        <v>30000</v>
      </c>
      <c r="C64" s="29" t="n">
        <v>12175.760592</v>
      </c>
      <c r="D64" s="29" t="n">
        <v>1228.399548</v>
      </c>
      <c r="E64" s="29" t="n">
        <v>10947.361044</v>
      </c>
    </row>
    <row r="65">
      <c r="A65" s="69" t="inlineStr">
        <is>
          <t>December</t>
        </is>
      </c>
      <c r="B65" s="29" t="n">
        <v>30000</v>
      </c>
      <c r="C65" s="29" t="n">
        <v>9160.180056000005</v>
      </c>
      <c r="D65" s="29" t="n">
        <v>615.1152681290322</v>
      </c>
      <c r="E65" s="29" t="n">
        <v>8545.064787870975</v>
      </c>
    </row>
    <row r="66">
      <c r="A66" s="31" t="inlineStr">
        <is>
          <t>TOTAL</t>
        </is>
      </c>
      <c r="B66" s="32" t="n">
        <v>360000</v>
      </c>
      <c r="C66" s="32" t="n">
        <v>302059.3568219999</v>
      </c>
      <c r="D66" s="32" t="n">
        <v>97945.31838589862</v>
      </c>
      <c r="E66" s="32" t="n">
        <v>204114.0384361011</v>
      </c>
      <c r="G66" s="85" t="inlineStr">
        <is>
          <t>Note: Calculations were made on an hourly basis during the year</t>
        </is>
      </c>
    </row>
    <row r="67" ht="15" customHeight="1" thickBot="1"/>
    <row r="68" ht="15" customHeight="1" thickBot="1">
      <c r="A68" s="93" t="inlineStr">
        <is>
          <t>CASH FLOW</t>
        </is>
      </c>
      <c r="B68" s="92" t="n"/>
      <c r="J68" s="109" t="inlineStr">
        <is>
          <t>EQUIPMENT RECOMMENDATION</t>
        </is>
      </c>
      <c r="K68" s="91" t="n"/>
      <c r="L68" s="92" t="n"/>
    </row>
    <row r="69">
      <c r="A69" s="12" t="inlineStr">
        <is>
          <t>Year</t>
        </is>
      </c>
      <c r="B69" s="13" t="inlineStr">
        <is>
          <t>Status [EUR]</t>
        </is>
      </c>
      <c r="C69" s="68" t="n"/>
      <c r="D69" s="68" t="n"/>
      <c r="E69" s="68" t="n"/>
      <c r="F69" s="68" t="n"/>
      <c r="G69" s="68" t="n"/>
      <c r="H69" s="68" t="n"/>
      <c r="J69" s="35" t="n"/>
      <c r="K69" s="77" t="n"/>
      <c r="L69" s="77" t="n"/>
    </row>
    <row r="70">
      <c r="A70" s="34" t="n">
        <v>2024</v>
      </c>
      <c r="B70" s="110" t="n">
        <v>-212163.68</v>
      </c>
      <c r="J70" s="77" t="inlineStr">
        <is>
          <t>DC cables lenght [m]</t>
        </is>
      </c>
      <c r="L70" s="111" t="inlineStr">
        <is>
          <t>4.568 m</t>
        </is>
      </c>
    </row>
    <row r="71">
      <c r="A71" s="34">
        <f>A70+1</f>
        <v/>
      </c>
      <c r="B71" s="110" t="n">
        <v>-171360.08</v>
      </c>
      <c r="J71" s="77" t="inlineStr">
        <is>
          <t>Mounting system type - example</t>
        </is>
      </c>
      <c r="L71" s="77" t="inlineStr">
        <is>
          <t>K2 MultiRail System</t>
        </is>
      </c>
    </row>
    <row r="72" ht="15" customHeight="1" thickBot="1">
      <c r="A72" s="34">
        <f>A71+1</f>
        <v/>
      </c>
      <c r="B72" s="110" t="n">
        <v>-130780.91</v>
      </c>
      <c r="J72" s="77" t="n"/>
      <c r="K72" s="77" t="n"/>
      <c r="L72" s="77" t="n"/>
    </row>
    <row r="73" ht="15" customHeight="1" thickBot="1">
      <c r="A73" s="34">
        <f>A72+1</f>
        <v/>
      </c>
      <c r="B73" s="110" t="n">
        <v>-90424.92</v>
      </c>
      <c r="J73" s="112" t="inlineStr">
        <is>
          <t>PV modules</t>
        </is>
      </c>
      <c r="K73" s="91" t="n"/>
      <c r="L73" s="92" t="n"/>
    </row>
    <row r="74">
      <c r="A74" s="34">
        <f>A73+1</f>
        <v/>
      </c>
      <c r="B74" s="110" t="n">
        <v>-50290.88</v>
      </c>
      <c r="J74" s="78" t="inlineStr">
        <is>
          <t>Nominal power [Wp]</t>
        </is>
      </c>
      <c r="K74" s="95" t="n"/>
      <c r="L74" s="77" t="inlineStr">
        <is>
          <t>Quantity</t>
        </is>
      </c>
    </row>
    <row r="75">
      <c r="A75" s="34">
        <f>A74+1</f>
        <v/>
      </c>
      <c r="B75" s="110" t="n">
        <v>-10377.59</v>
      </c>
      <c r="J75" s="113" t="inlineStr">
        <is>
          <t>450 Wp</t>
        </is>
      </c>
      <c r="L75" s="77" t="inlineStr">
        <is>
          <t>564</t>
        </is>
      </c>
    </row>
    <row r="76" ht="15" customHeight="1" thickBot="1">
      <c r="A76" s="34">
        <f>A75+1</f>
        <v/>
      </c>
      <c r="B76" s="110" t="n">
        <v>29316.18</v>
      </c>
      <c r="J76" s="77" t="n"/>
      <c r="K76" s="77" t="n"/>
      <c r="L76" s="77" t="n"/>
    </row>
    <row r="77" ht="15" customHeight="1" thickBot="1">
      <c r="A77" s="34">
        <f>A76+1</f>
        <v/>
      </c>
      <c r="B77" s="110" t="n">
        <v>68791.64</v>
      </c>
      <c r="J77" s="112" t="inlineStr">
        <is>
          <t>Inverters</t>
        </is>
      </c>
      <c r="K77" s="91" t="n"/>
      <c r="L77" s="92" t="n"/>
    </row>
    <row r="78">
      <c r="A78" s="34">
        <f>A77+1</f>
        <v/>
      </c>
      <c r="B78" s="110" t="n">
        <v>108049.98</v>
      </c>
      <c r="J78" s="78" t="inlineStr">
        <is>
          <t>Nominal power [kW]</t>
        </is>
      </c>
      <c r="K78" s="95" t="n"/>
      <c r="L78" s="77" t="inlineStr">
        <is>
          <t>Quantity</t>
        </is>
      </c>
    </row>
    <row r="79">
      <c r="A79" s="34">
        <f>A78+1</f>
        <v/>
      </c>
      <c r="B79" s="110" t="n">
        <v>147092.4</v>
      </c>
      <c r="J79" s="80" t="n">
        <v>50</v>
      </c>
      <c r="L79" s="77" t="n">
        <v>4</v>
      </c>
    </row>
    <row r="80">
      <c r="A80" s="34">
        <f>A79+1</f>
        <v/>
      </c>
      <c r="B80" s="110" t="n">
        <v>185920.09</v>
      </c>
      <c r="J80" s="80" t="n"/>
      <c r="L80" s="77" t="n"/>
    </row>
    <row r="81">
      <c r="A81" s="34">
        <f>A80+1</f>
        <v/>
      </c>
      <c r="B81" s="110" t="n">
        <v>224534.22</v>
      </c>
      <c r="J81" s="80" t="n"/>
      <c r="L81" s="77" t="n"/>
    </row>
    <row r="82">
      <c r="A82" s="34">
        <f>A81+1</f>
        <v/>
      </c>
      <c r="B82" s="110" t="n">
        <v>262935.98</v>
      </c>
      <c r="J82" s="80" t="n"/>
      <c r="L82" s="77" t="n"/>
    </row>
    <row r="83">
      <c r="A83" s="34">
        <f>A82+1</f>
        <v/>
      </c>
      <c r="B83" s="110" t="n">
        <v>301126.53</v>
      </c>
      <c r="J83" s="81" t="n"/>
      <c r="L83" s="38" t="n"/>
    </row>
    <row r="84">
      <c r="A84" s="34">
        <f>A83+1</f>
        <v/>
      </c>
      <c r="B84" s="110" t="n">
        <v>339107.02</v>
      </c>
      <c r="J84" s="39" t="n"/>
      <c r="K84" s="39" t="n"/>
      <c r="L84" s="40" t="n"/>
    </row>
    <row r="85" ht="14.4" customHeight="1">
      <c r="A85" s="34">
        <f>A84+1</f>
        <v/>
      </c>
      <c r="B85" s="110" t="n">
        <v>376878.63</v>
      </c>
      <c r="J85" s="82" t="inlineStr">
        <is>
          <t>Note: This is an equipment recommendation based on basic
 calculations. Consultation with an expert to check the
 adequacy of the equipment is recommended.</t>
        </is>
      </c>
    </row>
    <row r="86">
      <c r="A86" s="34">
        <f>A85+1</f>
        <v/>
      </c>
      <c r="B86" s="110" t="n">
        <v>414442.49</v>
      </c>
    </row>
    <row r="87">
      <c r="A87" s="34">
        <f>A86+1</f>
        <v/>
      </c>
      <c r="B87" s="110" t="n">
        <v>451799.76</v>
      </c>
    </row>
    <row r="88">
      <c r="A88" s="34">
        <f>A87+1</f>
        <v/>
      </c>
      <c r="B88" s="110" t="n">
        <v>488951.55</v>
      </c>
      <c r="J88" s="33" t="n"/>
      <c r="K88" s="33" t="n"/>
      <c r="L88" s="33" t="n"/>
    </row>
    <row r="89">
      <c r="A89" s="34">
        <f>A88+1</f>
        <v/>
      </c>
      <c r="B89" s="110" t="n">
        <v>525899.01</v>
      </c>
    </row>
    <row r="90">
      <c r="A90" s="34">
        <f>A89+1</f>
        <v/>
      </c>
      <c r="B90" s="110" t="n">
        <v>562643.26</v>
      </c>
    </row>
    <row r="91">
      <c r="A91" s="34">
        <f>A90+1</f>
        <v/>
      </c>
      <c r="B91" s="110" t="n">
        <v>599185.42</v>
      </c>
    </row>
    <row r="92">
      <c r="A92" s="34">
        <f>A91+1</f>
        <v/>
      </c>
      <c r="B92" s="110" t="n">
        <v>635526.6</v>
      </c>
    </row>
    <row r="93">
      <c r="A93" s="34">
        <f>A92+1</f>
        <v/>
      </c>
      <c r="B93" s="110" t="n">
        <v>671667.9</v>
      </c>
    </row>
    <row r="94">
      <c r="A94" s="34">
        <f>A93+1</f>
        <v/>
      </c>
      <c r="B94" s="110" t="n">
        <v>707610.42</v>
      </c>
    </row>
    <row r="95">
      <c r="A95" s="34">
        <f>A94+1</f>
        <v/>
      </c>
      <c r="B95" s="110" t="n">
        <v>743355.26</v>
      </c>
    </row>
    <row r="96">
      <c r="A96" s="34">
        <f>A95+1</f>
        <v/>
      </c>
      <c r="B96" s="110" t="n">
        <v>778903.5</v>
      </c>
    </row>
    <row r="97">
      <c r="A97" s="34">
        <f>A96+1</f>
        <v/>
      </c>
      <c r="B97" s="110" t="n">
        <v>814256.22</v>
      </c>
    </row>
    <row r="98">
      <c r="A98" s="34">
        <f>A97+1</f>
        <v/>
      </c>
      <c r="B98" s="110" t="n">
        <v>849414.51</v>
      </c>
    </row>
    <row r="99">
      <c r="A99" s="34">
        <f>A98+1</f>
        <v/>
      </c>
      <c r="B99" s="110" t="n">
        <v>884379.42</v>
      </c>
    </row>
    <row r="100">
      <c r="A100" s="2" t="n"/>
    </row>
  </sheetData>
  <mergeCells count="98">
    <mergeCell ref="J82:K82"/>
    <mergeCell ref="F36:H36"/>
    <mergeCell ref="F33:H33"/>
    <mergeCell ref="F16:G16"/>
    <mergeCell ref="B22:C22"/>
    <mergeCell ref="B21:C21"/>
    <mergeCell ref="F15:G15"/>
    <mergeCell ref="A33:B33"/>
    <mergeCell ref="F23:G23"/>
    <mergeCell ref="C36:D36"/>
    <mergeCell ref="A35:B35"/>
    <mergeCell ref="B24:C24"/>
    <mergeCell ref="A52:E52"/>
    <mergeCell ref="A68:B68"/>
    <mergeCell ref="H15:I15"/>
    <mergeCell ref="J71:K71"/>
    <mergeCell ref="H23:I23"/>
    <mergeCell ref="B26:C26"/>
    <mergeCell ref="J21:K23"/>
    <mergeCell ref="A39:B39"/>
    <mergeCell ref="A41:F41"/>
    <mergeCell ref="A48:B48"/>
    <mergeCell ref="B16:C16"/>
    <mergeCell ref="A30:K30"/>
    <mergeCell ref="B25:C25"/>
    <mergeCell ref="B3:C3"/>
    <mergeCell ref="F19:G19"/>
    <mergeCell ref="F35:H35"/>
    <mergeCell ref="A45:B45"/>
    <mergeCell ref="B18:C18"/>
    <mergeCell ref="J41:L41"/>
    <mergeCell ref="I32:J32"/>
    <mergeCell ref="A14:C14"/>
    <mergeCell ref="F18:G18"/>
    <mergeCell ref="A46:B46"/>
    <mergeCell ref="A37:B37"/>
    <mergeCell ref="J83:K83"/>
    <mergeCell ref="F17:G17"/>
    <mergeCell ref="H17:I17"/>
    <mergeCell ref="A43:L43"/>
    <mergeCell ref="I33:J33"/>
    <mergeCell ref="J75:K75"/>
    <mergeCell ref="F20:I20"/>
    <mergeCell ref="A8:K8"/>
    <mergeCell ref="I35:J35"/>
    <mergeCell ref="B15:C15"/>
    <mergeCell ref="A34:B34"/>
    <mergeCell ref="C34:D34"/>
    <mergeCell ref="J81:K81"/>
    <mergeCell ref="A49:B49"/>
    <mergeCell ref="F32:H32"/>
    <mergeCell ref="A36:B36"/>
    <mergeCell ref="F38:H38"/>
    <mergeCell ref="F21:G21"/>
    <mergeCell ref="H21:I21"/>
    <mergeCell ref="G66:K66"/>
    <mergeCell ref="I37:J37"/>
    <mergeCell ref="B17:C17"/>
    <mergeCell ref="J74:K74"/>
    <mergeCell ref="F37:H37"/>
    <mergeCell ref="H16:I16"/>
    <mergeCell ref="B19:C19"/>
    <mergeCell ref="B28:C28"/>
    <mergeCell ref="A32:B32"/>
    <mergeCell ref="F22:G22"/>
    <mergeCell ref="H22:I22"/>
    <mergeCell ref="J73:L73"/>
    <mergeCell ref="F34:H34"/>
    <mergeCell ref="A38:B38"/>
    <mergeCell ref="J1:L1"/>
    <mergeCell ref="C32:D32"/>
    <mergeCell ref="C38:D38"/>
    <mergeCell ref="B20:C20"/>
    <mergeCell ref="A1:F1"/>
    <mergeCell ref="B4:C4"/>
    <mergeCell ref="J68:L68"/>
    <mergeCell ref="I34:J34"/>
    <mergeCell ref="C33:D33"/>
    <mergeCell ref="I36:J36"/>
    <mergeCell ref="J78:K78"/>
    <mergeCell ref="C35:D35"/>
    <mergeCell ref="F14:I14"/>
    <mergeCell ref="A6:K6"/>
    <mergeCell ref="J85:L87"/>
    <mergeCell ref="B23:C23"/>
    <mergeCell ref="J80:K80"/>
    <mergeCell ref="G3:H3"/>
    <mergeCell ref="J70:K70"/>
    <mergeCell ref="J79:K79"/>
    <mergeCell ref="A50:B50"/>
    <mergeCell ref="A47:B47"/>
    <mergeCell ref="C39:D39"/>
    <mergeCell ref="G4:H4"/>
    <mergeCell ref="I38:J38"/>
    <mergeCell ref="H18:I18"/>
    <mergeCell ref="C37:D37"/>
    <mergeCell ref="I31:J31"/>
    <mergeCell ref="J77:L77"/>
  </mergeCells>
  <pageMargins left="0.2362204724409449" right="0.2362204724409449" top="0.3818181818181818" bottom="0.7480314960629921" header="0.3149606299212598" footer="0.3149606299212598"/>
  <pageSetup orientation="landscape" paperSize="9" scale="54" fitToHeight="2" fitToWidth="3"/>
  <headerFooter>
    <oddHeader/>
    <oddFooter>&amp;C&amp;"-,Italique"&amp;12 &amp;K04-045solarlink.app | office@solarlink.app | +381 8033271&amp;R&amp;12 &amp;K04-045&amp;P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2025-04-30T05:15:08Z</dcterms:modified>
  <cp:lastModifiedBy>mladenovic ivan</cp:lastModifiedBy>
  <cp:lastPrinted>2024-01-05T11:41:40Z</cp:lastPrinted>
</cp:coreProperties>
</file>