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ata" sheetId="1" r:id="rId4"/>
  </sheets>
</workbook>
</file>

<file path=xl/sharedStrings.xml><?xml version="1.0" encoding="utf-8"?>
<sst xmlns="http://schemas.openxmlformats.org/spreadsheetml/2006/main" uniqueCount="145">
  <si>
    <t>Studija izvodljivosti - Fotonaponska elektrana na krovu</t>
  </si>
  <si>
    <t xml:space="preserve">Investitor: </t>
  </si>
  <si>
    <t xml:space="preserve">Datum: </t>
  </si>
  <si>
    <t>13.08.2025</t>
  </si>
  <si>
    <t xml:space="preserve">Projektantska kompanija: </t>
  </si>
  <si>
    <t xml:space="preserve">Google koordinate: </t>
  </si>
  <si>
    <t>43.59599,  21.31822</t>
  </si>
  <si>
    <t>ULAZNI PODACI</t>
  </si>
  <si>
    <t>ULAZNI PODACI PO KROVU</t>
  </si>
  <si>
    <t>Nagibni ugao [°]</t>
  </si>
  <si>
    <t>20.0°</t>
  </si>
  <si>
    <t>/</t>
  </si>
  <si>
    <t>Azimutni ugao [°]</t>
  </si>
  <si>
    <t>-16.0°</t>
  </si>
  <si>
    <t>164.0°</t>
  </si>
  <si>
    <t>Slobodna krovna površina [m²]</t>
  </si>
  <si>
    <t>990.23m²</t>
  </si>
  <si>
    <t>938.6m²</t>
  </si>
  <si>
    <t>116.44m²</t>
  </si>
  <si>
    <t>115.34m²</t>
  </si>
  <si>
    <t>438.88m²</t>
  </si>
  <si>
    <t>413.9m²</t>
  </si>
  <si>
    <t>166.2m²</t>
  </si>
  <si>
    <t>154.55m²</t>
  </si>
  <si>
    <t>Mesečna potrošnja električne energije u višoj tarifi [kWh]</t>
  </si>
  <si>
    <t>Radno vreme</t>
  </si>
  <si>
    <t>Januar</t>
  </si>
  <si>
    <t>21554.0 kWh</t>
  </si>
  <si>
    <t>Ponedeljak</t>
  </si>
  <si>
    <t>07:00 - 15:00</t>
  </si>
  <si>
    <t>Februar</t>
  </si>
  <si>
    <t>23266.0 kWh</t>
  </si>
  <si>
    <t>Utorak</t>
  </si>
  <si>
    <t>Mart</t>
  </si>
  <si>
    <t>24684.0 kWh</t>
  </si>
  <si>
    <t>Sreda</t>
  </si>
  <si>
    <t>April</t>
  </si>
  <si>
    <t>25581.0 kWh</t>
  </si>
  <si>
    <t>Četvrtak</t>
  </si>
  <si>
    <t>Maj</t>
  </si>
  <si>
    <t>20472.0 kWh</t>
  </si>
  <si>
    <t>Petak</t>
  </si>
  <si>
    <t>Jun</t>
  </si>
  <si>
    <t>25249.0 kWh</t>
  </si>
  <si>
    <t>Subota</t>
  </si>
  <si>
    <t>Jul</t>
  </si>
  <si>
    <t>24502.0 kWh</t>
  </si>
  <si>
    <t>Nedelja</t>
  </si>
  <si>
    <t>Avgust</t>
  </si>
  <si>
    <t>22509.0 kWh</t>
  </si>
  <si>
    <t>Septembar</t>
  </si>
  <si>
    <t>21234.0 kWh</t>
  </si>
  <si>
    <t>Broj neradnih dana tokom godine</t>
  </si>
  <si>
    <t>4 days</t>
  </si>
  <si>
    <t>Oktobar</t>
  </si>
  <si>
    <t>24841.0 kWh</t>
  </si>
  <si>
    <t>Novembar</t>
  </si>
  <si>
    <t>23518.0 kWh</t>
  </si>
  <si>
    <t>Podaci o fotonaponskom panelu</t>
  </si>
  <si>
    <t>Decembar</t>
  </si>
  <si>
    <t>27130.0 kWh</t>
  </si>
  <si>
    <t>Nominalna snaga [Wp]:</t>
  </si>
  <si>
    <t>460.0 Wp</t>
  </si>
  <si>
    <t>Napomena: Dodatni sigurnosni prostor na krovovima će biti uračunat u proračun</t>
  </si>
  <si>
    <t>Dužina [mm]:</t>
  </si>
  <si>
    <t>1800 mm</t>
  </si>
  <si>
    <t>Maksimalna odobrena snaga [kW]:</t>
  </si>
  <si>
    <t>150.0 kW</t>
  </si>
  <si>
    <t>Širina [mm]:</t>
  </si>
  <si>
    <t>1134 mm</t>
  </si>
  <si>
    <t>Cena električne energije</t>
  </si>
  <si>
    <t>Osnovna cena energije [EUR/MWh]:</t>
  </si>
  <si>
    <t>120 EUR / MWh</t>
  </si>
  <si>
    <t>Takse i PDV [% od osnovne cene energije]:</t>
  </si>
  <si>
    <t>30.0 %</t>
  </si>
  <si>
    <t>Krajnja cena energije [EUR/MWh]:</t>
  </si>
  <si>
    <t>156.0 EUR / MWh</t>
  </si>
  <si>
    <t>Prodajna cena energije [EUR/MWh]:</t>
  </si>
  <si>
    <t>140 EUR / MWh</t>
  </si>
  <si>
    <t>IZLAZNI PODACI</t>
  </si>
  <si>
    <t>Preporučena snaga fotonaponske elektrane [kWp]</t>
  </si>
  <si>
    <t>186,30 kWp</t>
  </si>
  <si>
    <t>Godišnji višak električne energije [kWh]</t>
  </si>
  <si>
    <t>52.299,00 kWh</t>
  </si>
  <si>
    <t>Maksimalna snaga koja se može postaviti na krovovima [kWp]</t>
  </si>
  <si>
    <t>649,98 kWp</t>
  </si>
  <si>
    <t>Godišnji višak električne energije [%]</t>
  </si>
  <si>
    <t>25,26 %</t>
  </si>
  <si>
    <t>Procenjena godišnja proizvodnja električne energije [kWh]</t>
  </si>
  <si>
    <t>207.064,93 kWh</t>
  </si>
  <si>
    <t>Višak električne energije u eksploatacionom periodu [kWh]</t>
  </si>
  <si>
    <t>1.429.656,63 kWh</t>
  </si>
  <si>
    <t>Iskorišćena površina krovova [m²]</t>
  </si>
  <si>
    <t>877,92 m²</t>
  </si>
  <si>
    <t>Ušteda emisije CO2 u eksploatacionom periodu [tona]</t>
  </si>
  <si>
    <t>4.811,32 tons</t>
  </si>
  <si>
    <t>Godišnja ušteda električne energije [kWh]</t>
  </si>
  <si>
    <t>154.765,93 kWh</t>
  </si>
  <si>
    <t>Procenjeni godišnji troškovi održavanja [EUR]</t>
  </si>
  <si>
    <t>2.236,52 EUR</t>
  </si>
  <si>
    <t>Godišnja ušteda električne energije [%]</t>
  </si>
  <si>
    <t>54,39%</t>
  </si>
  <si>
    <t>Procenjena vrednost investicije [EUR]</t>
  </si>
  <si>
    <t>111.826 EUR</t>
  </si>
  <si>
    <t>Godišnja ušteda električne energije [EUR]</t>
  </si>
  <si>
    <t>31.465,35 EUR</t>
  </si>
  <si>
    <t>ROI [godina]</t>
  </si>
  <si>
    <t>3,62 years</t>
  </si>
  <si>
    <t>Ušteda električne energije u eksploatacionom periodu [kWh]</t>
  </si>
  <si>
    <t>4.230.714,71 kWh</t>
  </si>
  <si>
    <t>IZLAZNI PODACI PO KROVU 
Napomena: Izvršeno je sortiranje krovova po optimalnosti za korišćenje</t>
  </si>
  <si>
    <t>Nagibni ugao krova [°]</t>
  </si>
  <si>
    <t>20 °</t>
  </si>
  <si>
    <t>Azimutni ugao krova [°]</t>
  </si>
  <si>
    <t>-16 °</t>
  </si>
  <si>
    <t>Snaga koja se može postaviti na krovu [kWp]</t>
  </si>
  <si>
    <t>172,04 kWp</t>
  </si>
  <si>
    <t>Broj fotonaponskih panela po krovu</t>
  </si>
  <si>
    <t>374</t>
  </si>
  <si>
    <t>Procenjena godišnja proizvodnja električne energije po krovu [kWh]</t>
  </si>
  <si>
    <t>Iskorišćenja površina krova [m²]</t>
  </si>
  <si>
    <t>877,92m²</t>
  </si>
  <si>
    <t>MESEČNE VREDNOSTI ELEKTRIČNE ENERGIJE [kWh]</t>
  </si>
  <si>
    <t>Mesec</t>
  </si>
  <si>
    <t>Potrošnja</t>
  </si>
  <si>
    <t>Proizvodnja</t>
  </si>
  <si>
    <t>Višak</t>
  </si>
  <si>
    <t>Ušteda</t>
  </si>
  <si>
    <t>UKUPNO</t>
  </si>
  <si>
    <t>Napomena: Proračun je izvršen na satnom nivou u toku godine</t>
  </si>
  <si>
    <t>NOVČANI TOKOVI</t>
  </si>
  <si>
    <t>PREPORUKA OPREME</t>
  </si>
  <si>
    <t>Godina</t>
  </si>
  <si>
    <t>Stanje [EUR]</t>
  </si>
  <si>
    <t>Dužina DC kablova [m]</t>
  </si>
  <si>
    <t>3.097 m</t>
  </si>
  <si>
    <t>Tip konstrukcije - primer</t>
  </si>
  <si>
    <t>K2 MultiRail System</t>
  </si>
  <si>
    <t>Fotonaponski paneli</t>
  </si>
  <si>
    <t>Nominalna snaga [Wp]</t>
  </si>
  <si>
    <t>Količina</t>
  </si>
  <si>
    <t>460 Wp</t>
  </si>
  <si>
    <t>Invertori</t>
  </si>
  <si>
    <t>Nominalna snaga [kW]</t>
  </si>
  <si>
    <t>Napomena: Ovo je preporuka opreme bazirana na osnovnim proračunima. Preporučuje se konsultovanje za stručnim licima radi provere.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</si>
</sst>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0&quot; m²&quot;"/>
    <numFmt numFmtId="60" formatCode="0&quot; kWh&quot;"/>
    <numFmt numFmtId="61" formatCode="#,##0&quot; &quot;[$€-2]"/>
    <numFmt numFmtId="62" formatCode="0&quot; kW&quot;"/>
    <numFmt numFmtId="63" formatCode="0&quot; &quot;&quot;kWh&quot;"/>
  </numFmts>
  <fonts count="17">
    <font>
      <sz val="11"/>
      <color indexed="8"/>
      <name val="Calibri"/>
    </font>
    <font>
      <sz val="12"/>
      <color indexed="9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i val="1"/>
      <sz val="26"/>
      <color indexed="10"/>
      <name val="Calibri"/>
    </font>
    <font>
      <b val="1"/>
      <i val="1"/>
      <sz val="11"/>
      <color indexed="8"/>
      <name val="Calibri"/>
    </font>
    <font>
      <b val="1"/>
      <sz val="16"/>
      <color indexed="11"/>
      <name val="Calibri"/>
    </font>
    <font>
      <b val="1"/>
      <sz val="11"/>
      <color indexed="8"/>
      <name val="Calibri"/>
    </font>
    <font>
      <i val="1"/>
      <sz val="11"/>
      <color indexed="8"/>
      <name val="Calibri"/>
    </font>
    <font>
      <b val="1"/>
      <i val="1"/>
      <sz val="10"/>
      <color indexed="8"/>
      <name val="Calibri"/>
    </font>
    <font>
      <sz val="12"/>
      <color indexed="8"/>
      <name val="Calibri"/>
    </font>
    <font>
      <b val="1"/>
      <sz val="11"/>
      <color indexed="11"/>
      <name val="Calibri"/>
    </font>
    <font>
      <sz val="10"/>
      <color indexed="8"/>
      <name val="Calibri"/>
    </font>
    <font>
      <sz val="18"/>
      <color indexed="8"/>
      <name val="Calibri"/>
    </font>
    <font>
      <sz val="9"/>
      <color indexed="16"/>
      <name val="Calibri"/>
    </font>
    <font>
      <sz val="14"/>
      <color indexed="16"/>
      <name val="Calibri"/>
    </font>
    <font>
      <sz val="14"/>
      <color indexed="19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5" borderId="4" applyNumberFormat="1" applyFont="1" applyFill="0" applyBorder="1" applyAlignment="1" applyProtection="0">
      <alignment horizontal="right" vertical="bottom"/>
    </xf>
    <xf numFmtId="0" fontId="0" borderId="7" applyNumberFormat="0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49" fontId="5" borderId="5" applyNumberFormat="1" applyFont="1" applyFill="0" applyBorder="1" applyAlignment="1" applyProtection="0">
      <alignment horizontal="right" vertical="bottom"/>
    </xf>
    <xf numFmtId="49" fontId="0" borderId="7" applyNumberFormat="1" applyFont="1" applyFill="0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6" fillId="3" borderId="12" applyNumberFormat="1" applyFont="1" applyFill="1" applyBorder="1" applyAlignment="1" applyProtection="0">
      <alignment horizontal="center" vertical="center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7" borderId="17" applyNumberFormat="0" applyFont="1" applyFill="0" applyBorder="1" applyAlignment="1" applyProtection="0">
      <alignment vertical="bottom"/>
    </xf>
    <xf numFmtId="0" fontId="7" fillId="2" borderId="14" applyNumberFormat="0" applyFont="1" applyFill="1" applyBorder="1" applyAlignment="1" applyProtection="0">
      <alignment horizontal="center" vertical="center"/>
    </xf>
    <xf numFmtId="49" fontId="7" fillId="4" borderId="12" applyNumberFormat="1" applyFont="1" applyFill="1" applyBorder="1" applyAlignment="1" applyProtection="0">
      <alignment horizontal="center" vertical="bottom"/>
    </xf>
    <xf numFmtId="0" fontId="7" borderId="18" applyNumberFormat="0" applyFont="1" applyFill="0" applyBorder="1" applyAlignment="1" applyProtection="0">
      <alignment vertical="bottom"/>
    </xf>
    <xf numFmtId="0" fontId="0" fillId="2" borderId="19" applyNumberFormat="1" applyFont="1" applyFill="1" applyBorder="1" applyAlignment="1" applyProtection="0">
      <alignment horizontal="center" vertical="center"/>
    </xf>
    <xf numFmtId="0" fontId="0" fillId="2" borderId="20" applyNumberFormat="1" applyFont="1" applyFill="1" applyBorder="1" applyAlignment="1" applyProtection="0">
      <alignment horizontal="center" vertical="center"/>
    </xf>
    <xf numFmtId="0" fontId="0" fillId="2" borderId="21" applyNumberFormat="1" applyFont="1" applyFill="1" applyBorder="1" applyAlignment="1" applyProtection="0">
      <alignment horizontal="center" vertical="center"/>
    </xf>
    <xf numFmtId="49" fontId="5" fillId="2" borderId="4" applyNumberFormat="1" applyFont="1" applyFill="1" applyBorder="1" applyAlignment="1" applyProtection="0">
      <alignment horizontal="center" vertical="center"/>
    </xf>
    <xf numFmtId="49" fontId="0" fillId="2" borderId="22" applyNumberFormat="1" applyFont="1" applyFill="1" applyBorder="1" applyAlignment="1" applyProtection="0">
      <alignment horizontal="center" vertical="center"/>
    </xf>
    <xf numFmtId="49" fontId="0" fillId="2" borderId="23" applyNumberFormat="1" applyFont="1" applyFill="1" applyBorder="1" applyAlignment="1" applyProtection="0">
      <alignment horizontal="center" vertical="center"/>
    </xf>
    <xf numFmtId="49" fontId="0" fillId="2" borderId="24" applyNumberFormat="1" applyFont="1" applyFill="1" applyBorder="1" applyAlignment="1" applyProtection="0">
      <alignment horizontal="center" vertical="center"/>
    </xf>
    <xf numFmtId="49" fontId="0" fillId="2" borderId="25" applyNumberFormat="1" applyFont="1" applyFill="1" applyBorder="1" applyAlignment="1" applyProtection="0">
      <alignment horizontal="center" vertical="center"/>
    </xf>
    <xf numFmtId="49" fontId="0" fillId="2" borderId="26" applyNumberFormat="1" applyFont="1" applyFill="1" applyBorder="1" applyAlignment="1" applyProtection="0">
      <alignment horizontal="center" vertical="center"/>
    </xf>
    <xf numFmtId="49" fontId="0" fillId="2" borderId="27" applyNumberFormat="1" applyFont="1" applyFill="1" applyBorder="1" applyAlignment="1" applyProtection="0">
      <alignment horizontal="center" vertical="center"/>
    </xf>
    <xf numFmtId="0" fontId="7" borderId="9" applyNumberFormat="0" applyFont="1" applyFill="0" applyBorder="1" applyAlignment="1" applyProtection="0">
      <alignment vertical="bottom"/>
    </xf>
    <xf numFmtId="0" fontId="7" borderId="11" applyNumberFormat="0" applyFont="1" applyFill="0" applyBorder="1" applyAlignment="1" applyProtection="0">
      <alignment vertical="bottom"/>
    </xf>
    <xf numFmtId="0" fontId="7" borderId="5" applyNumberFormat="0" applyFont="1" applyFill="0" applyBorder="1" applyAlignment="1" applyProtection="0">
      <alignment vertical="bottom"/>
    </xf>
    <xf numFmtId="59" fontId="0" borderId="11" applyNumberFormat="1" applyFont="1" applyFill="0" applyBorder="1" applyAlignment="1" applyProtection="0">
      <alignment vertical="bottom"/>
    </xf>
    <xf numFmtId="49" fontId="7" fillId="4" borderId="12" applyNumberFormat="1" applyFont="1" applyFill="1" applyBorder="1" applyAlignment="1" applyProtection="0">
      <alignment horizontal="center" vertical="center"/>
    </xf>
    <xf numFmtId="0" fontId="7" borderId="16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horizontal="left" vertical="bottom"/>
    </xf>
    <xf numFmtId="49" fontId="8" borderId="18" applyNumberFormat="1" applyFont="1" applyFill="0" applyBorder="1" applyAlignment="1" applyProtection="0">
      <alignment horizontal="center" vertical="bottom"/>
    </xf>
    <xf numFmtId="49" fontId="0" borderId="29" applyNumberFormat="1" applyFont="1" applyFill="0" applyBorder="1" applyAlignment="1" applyProtection="0">
      <alignment horizontal="center" vertical="bottom"/>
    </xf>
    <xf numFmtId="0" fontId="0" borderId="29" applyNumberFormat="0" applyFont="1" applyFill="0" applyBorder="1" applyAlignment="1" applyProtection="0">
      <alignment vertical="bottom"/>
    </xf>
    <xf numFmtId="60" fontId="0" borderId="5" applyNumberFormat="1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horizontal="left" vertical="bottom"/>
    </xf>
    <xf numFmtId="49" fontId="8" borderId="30" applyNumberFormat="1" applyFont="1" applyFill="0" applyBorder="1" applyAlignment="1" applyProtection="0">
      <alignment horizontal="center" vertical="bottom"/>
    </xf>
    <xf numFmtId="0" fontId="0" borderId="30" applyNumberFormat="0" applyFont="1" applyFill="0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horizontal="center" vertical="center"/>
    </xf>
    <xf numFmtId="49" fontId="8" borderId="4" applyNumberFormat="1" applyFont="1" applyFill="0" applyBorder="1" applyAlignment="1" applyProtection="0">
      <alignment horizontal="center" vertical="bottom"/>
    </xf>
    <xf numFmtId="49" fontId="8" borderId="5" applyNumberFormat="1" applyFont="1" applyFill="0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center"/>
    </xf>
    <xf numFmtId="0" fontId="0" borderId="31" applyNumberFormat="0" applyFont="1" applyFill="0" applyBorder="1" applyAlignment="1" applyProtection="0">
      <alignment vertical="bottom"/>
    </xf>
    <xf numFmtId="49" fontId="5" borderId="5" applyNumberFormat="1" applyFont="1" applyFill="0" applyBorder="1" applyAlignment="1" applyProtection="0">
      <alignment horizontal="center" vertical="bottom"/>
    </xf>
    <xf numFmtId="49" fontId="5" borderId="30" applyNumberFormat="1" applyFont="1" applyFill="0" applyBorder="1" applyAlignment="1" applyProtection="0">
      <alignment horizontal="center" vertical="bottom"/>
    </xf>
    <xf numFmtId="49" fontId="9" fillId="2" borderId="5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horizontal="left" vertical="bottom"/>
    </xf>
    <xf numFmtId="60" fontId="0" borderId="31" applyNumberFormat="1" applyFont="1" applyFill="0" applyBorder="1" applyAlignment="1" applyProtection="0">
      <alignment vertical="bottom"/>
    </xf>
    <xf numFmtId="49" fontId="5" borderId="4" applyNumberFormat="1" applyFont="1" applyFill="0" applyBorder="1" applyAlignment="1" applyProtection="0">
      <alignment horizontal="center" vertical="bottom"/>
    </xf>
    <xf numFmtId="60" fontId="0" fillId="2" borderId="5" applyNumberFormat="1" applyFont="1" applyFill="1" applyBorder="1" applyAlignment="1" applyProtection="0">
      <alignment vertical="center"/>
    </xf>
    <xf numFmtId="0" fontId="5" borderId="9" applyNumberFormat="0" applyFont="1" applyFill="0" applyBorder="1" applyAlignment="1" applyProtection="0">
      <alignment horizontal="center" vertical="bottom"/>
    </xf>
    <xf numFmtId="60" fontId="10" borderId="10" applyNumberFormat="1" applyFont="1" applyFill="0" applyBorder="1" applyAlignment="1" applyProtection="0">
      <alignment vertical="bottom"/>
    </xf>
    <xf numFmtId="60" fontId="10" borderId="5" applyNumberFormat="1" applyFont="1" applyFill="0" applyBorder="1" applyAlignment="1" applyProtection="0">
      <alignment vertical="bottom"/>
    </xf>
    <xf numFmtId="0" fontId="10" borderId="5" applyNumberFormat="0" applyFont="1" applyFill="0" applyBorder="1" applyAlignment="1" applyProtection="0">
      <alignment horizontal="left" vertical="bottom"/>
    </xf>
    <xf numFmtId="0" fontId="10" borderId="5" applyNumberFormat="0" applyFont="1" applyFill="0" applyBorder="1" applyAlignment="1" applyProtection="0">
      <alignment vertical="bottom"/>
    </xf>
    <xf numFmtId="0" fontId="10" borderId="31" applyNumberFormat="0" applyFont="1" applyFill="0" applyBorder="1" applyAlignment="1" applyProtection="0">
      <alignment vertical="bottom"/>
    </xf>
    <xf numFmtId="60" fontId="10" borderId="16" applyNumberFormat="1" applyFont="1" applyFill="0" applyBorder="1" applyAlignment="1" applyProtection="0">
      <alignment vertical="bottom"/>
    </xf>
    <xf numFmtId="49" fontId="5" borderId="18" applyNumberFormat="1" applyFont="1" applyFill="0" applyBorder="1" applyAlignment="1" applyProtection="0">
      <alignment horizontal="center" vertical="bottom"/>
    </xf>
    <xf numFmtId="0" fontId="7" fillId="2" borderId="16" applyNumberFormat="0" applyFont="1" applyFill="1" applyBorder="1" applyAlignment="1" applyProtection="0">
      <alignment horizontal="center" vertical="center"/>
    </xf>
    <xf numFmtId="0" fontId="7" fillId="2" borderId="5" applyNumberFormat="0" applyFont="1" applyFill="1" applyBorder="1" applyAlignment="1" applyProtection="0">
      <alignment horizontal="center" vertical="center"/>
    </xf>
    <xf numFmtId="0" fontId="7" fillId="2" borderId="6" applyNumberFormat="0" applyFont="1" applyFill="1" applyBorder="1" applyAlignment="1" applyProtection="0">
      <alignment horizontal="center" vertical="center"/>
    </xf>
    <xf numFmtId="0" fontId="7" fillId="2" borderId="18" applyNumberFormat="0" applyFont="1" applyFill="1" applyBorder="1" applyAlignment="1" applyProtection="0">
      <alignment horizontal="center" vertical="center"/>
    </xf>
    <xf numFmtId="0" fontId="7" fillId="2" borderId="30" applyNumberFormat="0" applyFont="1" applyFill="1" applyBorder="1" applyAlignment="1" applyProtection="0">
      <alignment horizontal="center" vertical="center"/>
    </xf>
    <xf numFmtId="0" fontId="5" borderId="4" applyNumberFormat="0" applyFont="1" applyFill="0" applyBorder="1" applyAlignment="1" applyProtection="0">
      <alignment horizontal="right" vertical="bottom"/>
    </xf>
    <xf numFmtId="0" fontId="5" borderId="5" applyNumberFormat="0" applyFont="1" applyFill="0" applyBorder="1" applyAlignment="1" applyProtection="0">
      <alignment horizontal="right" vertical="bottom"/>
    </xf>
    <xf numFmtId="0" fontId="0" borderId="31" applyNumberFormat="0" applyFont="1" applyFill="0" applyBorder="1" applyAlignment="1" applyProtection="0">
      <alignment horizontal="center" vertical="bottom"/>
    </xf>
    <xf numFmtId="49" fontId="4" fillId="2" borderId="4" applyNumberFormat="1" applyFont="1" applyFill="1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center"/>
    </xf>
    <xf numFmtId="0" fontId="4" fillId="2" borderId="11" applyNumberFormat="0" applyFont="1" applyFill="1" applyBorder="1" applyAlignment="1" applyProtection="0">
      <alignment horizontal="center" vertical="center"/>
    </xf>
    <xf numFmtId="0" fontId="0" borderId="11" applyNumberFormat="0" applyFont="1" applyFill="0" applyBorder="1" applyAlignment="1" applyProtection="0">
      <alignment horizontal="center" vertical="bottom"/>
    </xf>
    <xf numFmtId="49" fontId="7" fillId="4" borderId="12" applyNumberFormat="1" applyFont="1" applyFill="1" applyBorder="1" applyAlignment="1" applyProtection="0">
      <alignment horizontal="center" vertical="center" wrapText="1"/>
    </xf>
    <xf numFmtId="59" fontId="0" borderId="5" applyNumberFormat="1" applyFont="1" applyFill="0" applyBorder="1" applyAlignment="1" applyProtection="0">
      <alignment vertical="bottom"/>
    </xf>
    <xf numFmtId="49" fontId="8" borderId="32" applyNumberFormat="1" applyFont="1" applyFill="0" applyBorder="1" applyAlignment="1" applyProtection="0">
      <alignment horizontal="center" vertical="bottom"/>
    </xf>
    <xf numFmtId="49" fontId="8" borderId="20" applyNumberFormat="1" applyFont="1" applyFill="0" applyBorder="1" applyAlignment="1" applyProtection="0">
      <alignment horizontal="center" vertical="bottom"/>
    </xf>
    <xf numFmtId="49" fontId="8" borderId="21" applyNumberFormat="1" applyFont="1" applyFill="0" applyBorder="1" applyAlignment="1" applyProtection="0">
      <alignment horizontal="center" vertical="bottom"/>
    </xf>
    <xf numFmtId="49" fontId="8" borderId="33" applyNumberFormat="1" applyFont="1" applyFill="0" applyBorder="1" applyAlignment="1" applyProtection="0">
      <alignment horizontal="center" vertical="bottom"/>
    </xf>
    <xf numFmtId="60" fontId="0" fillId="2" borderId="23" applyNumberFormat="1" applyFont="1" applyFill="1" applyBorder="1" applyAlignment="1" applyProtection="0">
      <alignment horizontal="center" vertical="center"/>
    </xf>
    <xf numFmtId="60" fontId="0" fillId="2" borderId="24" applyNumberFormat="1" applyFont="1" applyFill="1" applyBorder="1" applyAlignment="1" applyProtection="0">
      <alignment horizontal="center" vertical="center"/>
    </xf>
    <xf numFmtId="49" fontId="8" borderId="34" applyNumberFormat="1" applyFont="1" applyFill="0" applyBorder="1" applyAlignment="1" applyProtection="0">
      <alignment horizontal="center" vertical="bottom"/>
    </xf>
    <xf numFmtId="60" fontId="0" fillId="2" borderId="26" applyNumberFormat="1" applyFont="1" applyFill="1" applyBorder="1" applyAlignment="1" applyProtection="0">
      <alignment horizontal="center" vertical="center"/>
    </xf>
    <xf numFmtId="60" fontId="0" fillId="2" borderId="27" applyNumberFormat="1" applyFont="1" applyFill="1" applyBorder="1" applyAlignment="1" applyProtection="0">
      <alignment horizontal="center" vertical="center"/>
    </xf>
    <xf numFmtId="49" fontId="8" borderId="35" applyNumberFormat="1" applyFont="1" applyFill="0" applyBorder="1" applyAlignment="1" applyProtection="0">
      <alignment horizontal="center" vertical="bottom"/>
    </xf>
    <xf numFmtId="60" fontId="0" fillId="2" borderId="36" applyNumberFormat="1" applyFont="1" applyFill="1" applyBorder="1" applyAlignment="1" applyProtection="0">
      <alignment horizontal="center" vertical="center"/>
    </xf>
    <xf numFmtId="60" fontId="0" fillId="2" borderId="37" applyNumberFormat="1" applyFont="1" applyFill="1" applyBorder="1" applyAlignment="1" applyProtection="0">
      <alignment horizontal="center" vertical="center"/>
    </xf>
    <xf numFmtId="49" fontId="9" borderId="5" applyNumberFormat="1" applyFont="1" applyFill="0" applyBorder="1" applyAlignment="1" applyProtection="0">
      <alignment horizontal="center" vertical="bottom"/>
    </xf>
    <xf numFmtId="0" fontId="0" borderId="12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49" fontId="11" fillId="3" borderId="12" applyNumberFormat="1" applyFont="1" applyFill="1" applyBorder="1" applyAlignment="1" applyProtection="0">
      <alignment horizontal="center" vertical="bottom"/>
    </xf>
    <xf numFmtId="49" fontId="8" fillId="2" borderId="32" applyNumberFormat="1" applyFont="1" applyFill="1" applyBorder="1" applyAlignment="1" applyProtection="0">
      <alignment horizontal="center" vertical="center"/>
    </xf>
    <xf numFmtId="49" fontId="8" fillId="2" borderId="21" applyNumberFormat="1" applyFont="1" applyFill="1" applyBorder="1" applyAlignment="1" applyProtection="0">
      <alignment horizontal="center" vertical="center"/>
    </xf>
    <xf numFmtId="0" fontId="8" fillId="2" borderId="33" applyNumberFormat="1" applyFont="1" applyFill="1" applyBorder="1" applyAlignment="1" applyProtection="0">
      <alignment horizontal="center" vertical="center"/>
    </xf>
    <xf numFmtId="61" fontId="0" fillId="2" borderId="24" applyNumberFormat="1" applyFont="1" applyFill="1" applyBorder="1" applyAlignment="1" applyProtection="0">
      <alignment horizontal="center" vertical="center"/>
    </xf>
    <xf numFmtId="49" fontId="8" fillId="2" borderId="5" applyNumberFormat="1" applyFont="1" applyFill="1" applyBorder="1" applyAlignment="1" applyProtection="0">
      <alignment horizontal="center" vertical="center"/>
    </xf>
    <xf numFmtId="0" fontId="8" fillId="2" borderId="34" applyNumberFormat="1" applyFont="1" applyFill="1" applyBorder="1" applyAlignment="1" applyProtection="0">
      <alignment horizontal="center" vertical="center"/>
    </xf>
    <xf numFmtId="61" fontId="0" fillId="2" borderId="27" applyNumberFormat="1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horizontal="center" vertical="center"/>
    </xf>
    <xf numFmtId="49" fontId="8" fillId="4" borderId="12" applyNumberFormat="1" applyFont="1" applyFill="1" applyBorder="1" applyAlignment="1" applyProtection="0">
      <alignment horizontal="center" vertical="center"/>
    </xf>
    <xf numFmtId="49" fontId="8" fillId="2" borderId="30" applyNumberFormat="1" applyFont="1" applyFill="1" applyBorder="1" applyAlignment="1" applyProtection="0">
      <alignment horizontal="center" vertical="center"/>
    </xf>
    <xf numFmtId="0" fontId="8" fillId="2" borderId="11" applyNumberFormat="0" applyFont="1" applyFill="1" applyBorder="1" applyAlignment="1" applyProtection="0">
      <alignment horizontal="center" vertical="center"/>
    </xf>
    <xf numFmtId="62" fontId="8" fillId="2" borderId="5" applyNumberFormat="1" applyFont="1" applyFill="1" applyBorder="1" applyAlignment="1" applyProtection="0">
      <alignment horizontal="center" vertical="center"/>
    </xf>
    <xf numFmtId="0" fontId="8" fillId="2" borderId="5" applyNumberFormat="1" applyFont="1" applyFill="1" applyBorder="1" applyAlignment="1" applyProtection="0">
      <alignment horizontal="center" vertical="center"/>
    </xf>
    <xf numFmtId="0" fontId="8" fillId="2" borderId="5" applyNumberFormat="0" applyFont="1" applyFill="1" applyBorder="1" applyAlignment="1" applyProtection="0">
      <alignment horizontal="center" vertical="center"/>
    </xf>
    <xf numFmtId="0" fontId="8" fillId="2" borderId="5" applyNumberFormat="0" applyFont="1" applyFill="1" applyBorder="1" applyAlignment="1" applyProtection="0">
      <alignment vertical="center"/>
    </xf>
    <xf numFmtId="0" fontId="8" borderId="5" applyNumberFormat="0" applyFont="1" applyFill="0" applyBorder="1" applyAlignment="1" applyProtection="0">
      <alignment vertical="bottom"/>
    </xf>
    <xf numFmtId="49" fontId="9" fillId="2" borderId="5" applyNumberFormat="1" applyFont="1" applyFill="1" applyBorder="1" applyAlignment="1" applyProtection="0">
      <alignment horizontal="center" vertical="center" wrapText="1"/>
    </xf>
    <xf numFmtId="0" fontId="0" borderId="38" applyNumberFormat="0" applyFont="1" applyFill="0" applyBorder="1" applyAlignment="1" applyProtection="0">
      <alignment horizontal="left" vertical="bottom"/>
    </xf>
    <xf numFmtId="0" fontId="0" borderId="39" applyNumberFormat="0" applyFont="1" applyFill="0" applyBorder="1" applyAlignment="1" applyProtection="0">
      <alignment vertical="bottom"/>
    </xf>
    <xf numFmtId="0" fontId="0" borderId="40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  <rgbColor rgb="ff3a3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595959"/>
                </a:solidFill>
                <a:latin typeface="Calibri"/>
              </a:defRPr>
            </a:pPr>
            <a:r>
              <a:rPr b="0" i="0" strike="noStrike" sz="1400" u="none">
                <a:solidFill>
                  <a:srgbClr val="595959"/>
                </a:solidFill>
                <a:latin typeface="Calibri"/>
              </a:rPr>
              <a:t>Novčani tokovi</a:t>
            </a:r>
          </a:p>
        </c:rich>
      </c:tx>
      <c:layout>
        <c:manualLayout>
          <c:xMode val="edge"/>
          <c:yMode val="edge"/>
          <c:x val="0.437822"/>
          <c:y val="0"/>
          <c:w val="0.124356"/>
          <c:h val="0.17329"/>
        </c:manualLayout>
      </c:layout>
      <c:overlay val="1"/>
      <c:spPr>
        <a:noFill/>
        <a:effectLst/>
      </c:spPr>
    </c:title>
    <c:autoTitleDeleted val="1"/>
    <c:view3D>
      <c:rotX val="15"/>
      <c:hPercent val="60"/>
      <c:rotY val="0"/>
      <c:depthPercent val="50"/>
      <c:rAngAx val="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05"/>
          <c:y val="0.17329"/>
          <c:w val="0.99"/>
          <c:h val="0.81421"/>
        </c:manualLayout>
      </c:layout>
      <c:bar3DChart>
        <c:barDir val="col"/>
        <c:grouping val="stack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dLbls>
            <c:numFmt formatCode="#,##0&quot; &quot;[$€-2]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'Data'!$A$76:$A$105</c:f>
              <c:strCache>
                <c:ptCount val="3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</c:strCache>
            </c:strRef>
          </c:cat>
          <c:val>
            <c:numRef>
              <c:f>'Data'!$B$76:$B$105</c:f>
              <c:numCache>
                <c:ptCount val="30"/>
                <c:pt idx="0">
                  <c:v>-80360.650000</c:v>
                </c:pt>
                <c:pt idx="1">
                  <c:v>-49524.620000</c:v>
                </c:pt>
                <c:pt idx="2">
                  <c:v>-18858.180000</c:v>
                </c:pt>
                <c:pt idx="3">
                  <c:v>11639.600000</c:v>
                </c:pt>
                <c:pt idx="4">
                  <c:v>41969.630000</c:v>
                </c:pt>
                <c:pt idx="5">
                  <c:v>72132.860000</c:v>
                </c:pt>
                <c:pt idx="6">
                  <c:v>102130.180000</c:v>
                </c:pt>
                <c:pt idx="7">
                  <c:v>131962.520000</c:v>
                </c:pt>
                <c:pt idx="8">
                  <c:v>161630.780000</c:v>
                </c:pt>
                <c:pt idx="9">
                  <c:v>191135.870000</c:v>
                </c:pt>
                <c:pt idx="10">
                  <c:v>220478.670000</c:v>
                </c:pt>
                <c:pt idx="11">
                  <c:v>249660.090000</c:v>
                </c:pt>
                <c:pt idx="12">
                  <c:v>278681.020000</c:v>
                </c:pt>
                <c:pt idx="13">
                  <c:v>307542.330000</c:v>
                </c:pt>
                <c:pt idx="14">
                  <c:v>336244.900000</c:v>
                </c:pt>
                <c:pt idx="15">
                  <c:v>364789.610000</c:v>
                </c:pt>
                <c:pt idx="16">
                  <c:v>393177.320000</c:v>
                </c:pt>
                <c:pt idx="17">
                  <c:v>421408.900000</c:v>
                </c:pt>
                <c:pt idx="18">
                  <c:v>449485.200000</c:v>
                </c:pt>
                <c:pt idx="19">
                  <c:v>477407.090000</c:v>
                </c:pt>
                <c:pt idx="20">
                  <c:v>505175.410000</c:v>
                </c:pt>
                <c:pt idx="21">
                  <c:v>532791.000000</c:v>
                </c:pt>
                <c:pt idx="22">
                  <c:v>560254.700000</c:v>
                </c:pt>
                <c:pt idx="23">
                  <c:v>587567.350000</c:v>
                </c:pt>
                <c:pt idx="24">
                  <c:v>614729.790000</c:v>
                </c:pt>
                <c:pt idx="25">
                  <c:v>641742.830000</c:v>
                </c:pt>
                <c:pt idx="26">
                  <c:v>668607.300000</c:v>
                </c:pt>
                <c:pt idx="27">
                  <c:v>695324.010000</c:v>
                </c:pt>
                <c:pt idx="28">
                  <c:v>721893.790000</c:v>
                </c:pt>
                <c:pt idx="29">
                  <c:v>748317.420000</c:v>
                </c:pt>
              </c:numCache>
            </c:numRef>
          </c:val>
          <c:shape val="box"/>
        </c:ser>
        <c:gapWidth val="150"/>
        <c:gapDepth val="150"/>
        <c:shape val="box"/>
        <c:axId val="2094734552"/>
        <c:axId val="2094734553"/>
        <c:axId val="2094734554"/>
      </c:bar3D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miter lim="800000"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800000"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250000"/>
        <c:minorUnit val="125000"/>
      </c:valAx>
      <c:serAx>
        <c:axId val="209473455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miter lim="800000"/>
          </a:ln>
        </c:spPr>
        <c:crossAx val="2094734553"/>
        <c:crosses val="autoZero"/>
        <c:tickLblSkip val="1"/>
      </c:ser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 w="12700" cap="flat">
      <a:solidFill>
        <a:srgbClr val="D9D9D9"/>
      </a:solidFill>
      <a:prstDash val="solid"/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3A3A3A"/>
                </a:solidFill>
                <a:latin typeface="Calibri"/>
              </a:defRPr>
            </a:pPr>
            <a:r>
              <a:rPr b="0" i="0" strike="noStrike" sz="1400" u="none">
                <a:solidFill>
                  <a:srgbClr val="3A3A3A"/>
                </a:solidFill>
                <a:latin typeface="Calibri"/>
              </a:rPr>
              <a:t>Podaci o električnoj energiji</a:t>
            </a:r>
          </a:p>
        </c:rich>
      </c:tx>
      <c:layout>
        <c:manualLayout>
          <c:xMode val="edge"/>
          <c:yMode val="edge"/>
          <c:x val="0.388396"/>
          <c:y val="0"/>
          <c:w val="0.223209"/>
          <c:h val="0.1484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39241"/>
          <c:y val="0.148412"/>
          <c:w val="0.921076"/>
          <c:h val="0.661582"/>
        </c:manualLayout>
      </c:layout>
      <c:lineChart>
        <c:grouping val="standard"/>
        <c:varyColors val="0"/>
        <c:ser>
          <c:idx val="0"/>
          <c:order val="0"/>
          <c:tx>
            <c:v>Potrošnja</c:v>
          </c:tx>
          <c:spPr>
            <a:noFill/>
            <a:ln w="28575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  <c:size val="4"/>
            <c: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  <a:effectLst/>
            </c:spPr>
          </c:marker>
          <c:dLbls>
            <c:numFmt formatCode="0&quot; &quot;&quot;kWh&quot;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'Data'!$A$60:$A$71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'Data'!$B$60:$B$71</c:f>
              <c:numCache>
                <c:ptCount val="12"/>
                <c:pt idx="0">
                  <c:v>21554.000000</c:v>
                </c:pt>
                <c:pt idx="1">
                  <c:v>23266.000000</c:v>
                </c:pt>
                <c:pt idx="2">
                  <c:v>24684.000000</c:v>
                </c:pt>
                <c:pt idx="3">
                  <c:v>25581.000000</c:v>
                </c:pt>
                <c:pt idx="4">
                  <c:v>20472.000000</c:v>
                </c:pt>
                <c:pt idx="5">
                  <c:v>25249.000000</c:v>
                </c:pt>
                <c:pt idx="6">
                  <c:v>24502.000000</c:v>
                </c:pt>
                <c:pt idx="7">
                  <c:v>22509.000000</c:v>
                </c:pt>
                <c:pt idx="8">
                  <c:v>21234.000000</c:v>
                </c:pt>
                <c:pt idx="9">
                  <c:v>24841.000000</c:v>
                </c:pt>
                <c:pt idx="10">
                  <c:v>23518.000000</c:v>
                </c:pt>
                <c:pt idx="11">
                  <c:v>27130.000000</c:v>
                </c:pt>
              </c:numCache>
            </c:numRef>
          </c:val>
          <c:smooth val="0"/>
        </c:ser>
        <c:ser>
          <c:idx val="1"/>
          <c:order val="1"/>
          <c:tx>
            <c:v>Proizvodnja</c:v>
          </c:tx>
          <c:spPr>
            <a:noFill/>
            <a:ln w="2857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  <c:size val="4"/>
            <c: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dLbls>
            <c:numFmt formatCode="0&quot; &quot;&quot;kWh&quot;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'Data'!$A$60:$A$71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'Data'!$C$60:$C$71</c:f>
              <c:numCache>
                <c:ptCount val="12"/>
                <c:pt idx="0">
                  <c:v>7755.370515</c:v>
                </c:pt>
                <c:pt idx="1">
                  <c:v>12134.602264</c:v>
                </c:pt>
                <c:pt idx="2">
                  <c:v>14496.728668</c:v>
                </c:pt>
                <c:pt idx="3">
                  <c:v>21312.413263</c:v>
                </c:pt>
                <c:pt idx="4">
                  <c:v>21934.461732</c:v>
                </c:pt>
                <c:pt idx="5">
                  <c:v>23447.130313</c:v>
                </c:pt>
                <c:pt idx="6">
                  <c:v>28704.080896</c:v>
                </c:pt>
                <c:pt idx="7">
                  <c:v>24459.621842</c:v>
                </c:pt>
                <c:pt idx="8">
                  <c:v>17329.009425</c:v>
                </c:pt>
                <c:pt idx="9">
                  <c:v>13308.560214</c:v>
                </c:pt>
                <c:pt idx="10">
                  <c:v>12475.299958</c:v>
                </c:pt>
                <c:pt idx="11">
                  <c:v>9707.651188</c:v>
                </c:pt>
              </c:numCache>
            </c:numRef>
          </c:val>
          <c:smooth val="0"/>
        </c:ser>
        <c:ser>
          <c:idx val="2"/>
          <c:order val="2"/>
          <c:tx>
            <c:v>Višak</c:v>
          </c:tx>
          <c:spPr>
            <a:noFill/>
            <a:ln w="28575" cap="rnd">
              <a:solidFill>
                <a:srgbClr val="2E75B6"/>
              </a:solidFill>
              <a:prstDash val="solid"/>
              <a:round/>
            </a:ln>
            <a:effectLst/>
          </c:spPr>
          <c:marker>
            <c:symbol val="none"/>
            <c:size val="4"/>
            <c: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  <a:effectLst/>
            </c:spPr>
          </c:marker>
          <c:dLbls>
            <c:numFmt formatCode="0&quot; &quot;&quot;kWh&quot;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'Data'!$A$60:$A$71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'Data'!$D$60:$D$71</c:f>
              <c:numCache>
                <c:ptCount val="12"/>
                <c:pt idx="0">
                  <c:v>710.253648</c:v>
                </c:pt>
                <c:pt idx="1">
                  <c:v>1796.795977</c:v>
                </c:pt>
                <c:pt idx="2">
                  <c:v>3172.291792</c:v>
                </c:pt>
                <c:pt idx="3">
                  <c:v>5339.668884</c:v>
                </c:pt>
                <c:pt idx="4">
                  <c:v>8130.501848</c:v>
                </c:pt>
                <c:pt idx="5">
                  <c:v>6418.402441</c:v>
                </c:pt>
                <c:pt idx="6">
                  <c:v>8533.238171</c:v>
                </c:pt>
                <c:pt idx="7">
                  <c:v>7574.249530</c:v>
                </c:pt>
                <c:pt idx="8">
                  <c:v>3919.074400</c:v>
                </c:pt>
                <c:pt idx="9">
                  <c:v>2703.511114</c:v>
                </c:pt>
                <c:pt idx="10">
                  <c:v>2407.018522</c:v>
                </c:pt>
                <c:pt idx="11">
                  <c:v>1593.991890</c:v>
                </c:pt>
              </c:numCache>
            </c:numRef>
          </c:val>
          <c:smooth val="0"/>
        </c:ser>
        <c:ser>
          <c:idx val="3"/>
          <c:order val="3"/>
          <c:tx>
            <c:v>Ušteda</c:v>
          </c:tx>
          <c:spPr>
            <a:noFill/>
            <a:ln w="28575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none"/>
            <c:size val="4"/>
            <c: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</c:marker>
          <c:dLbls>
            <c:numFmt formatCode="0&quot; &quot;&quot;kWh&quot;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'Data'!$A$60:$A$71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'Data'!$E$60:$E$71</c:f>
              <c:numCache>
                <c:ptCount val="12"/>
                <c:pt idx="0">
                  <c:v>7045.116867</c:v>
                </c:pt>
                <c:pt idx="1">
                  <c:v>10337.806288</c:v>
                </c:pt>
                <c:pt idx="2">
                  <c:v>11324.436876</c:v>
                </c:pt>
                <c:pt idx="3">
                  <c:v>15972.744379</c:v>
                </c:pt>
                <c:pt idx="4">
                  <c:v>13803.959884</c:v>
                </c:pt>
                <c:pt idx="5">
                  <c:v>17028.727872</c:v>
                </c:pt>
                <c:pt idx="6">
                  <c:v>20170.842725</c:v>
                </c:pt>
                <c:pt idx="7">
                  <c:v>16885.372312</c:v>
                </c:pt>
                <c:pt idx="8">
                  <c:v>13409.935025</c:v>
                </c:pt>
                <c:pt idx="9">
                  <c:v>10605.049101</c:v>
                </c:pt>
                <c:pt idx="10">
                  <c:v>10068.281436</c:v>
                </c:pt>
                <c:pt idx="11">
                  <c:v>8113.659299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D9D9D9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7500"/>
        <c:minorUnit val="37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321999"/>
          <c:y val="0.931583"/>
          <c:w val="0.365566"/>
          <c:h val="0.0684166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900" u="non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noFill/>
    <a:ln w="12700" cap="flat">
      <a:solidFill>
        <a:srgbClr val="D9D9D9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9</xdr:col>
      <xdr:colOff>0</xdr:colOff>
      <xdr:row>0</xdr:row>
      <xdr:rowOff>0</xdr:rowOff>
    </xdr:from>
    <xdr:to>
      <xdr:col>10</xdr:col>
      <xdr:colOff>1349406</xdr:colOff>
      <xdr:row>0</xdr:row>
      <xdr:rowOff>493204</xdr:rowOff>
    </xdr:to>
    <xdr:pic>
      <xdr:nvPicPr>
        <xdr:cNvPr id="2" name="Image 3" descr="Image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4719300" y="0"/>
          <a:ext cx="2797207" cy="493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0</xdr:colOff>
      <xdr:row>46</xdr:row>
      <xdr:rowOff>4447</xdr:rowOff>
    </xdr:from>
    <xdr:to>
      <xdr:col>10</xdr:col>
      <xdr:colOff>1349406</xdr:colOff>
      <xdr:row>46</xdr:row>
      <xdr:rowOff>497651</xdr:rowOff>
    </xdr:to>
    <xdr:pic>
      <xdr:nvPicPr>
        <xdr:cNvPr id="3" name="Image 4" descr="Image 4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4719300" y="11529062"/>
          <a:ext cx="2797207" cy="493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975587</xdr:colOff>
      <xdr:row>71</xdr:row>
      <xdr:rowOff>49286</xdr:rowOff>
    </xdr:from>
    <xdr:to>
      <xdr:col>8</xdr:col>
      <xdr:colOff>914128</xdr:colOff>
      <xdr:row>104</xdr:row>
      <xdr:rowOff>30808</xdr:rowOff>
    </xdr:to>
    <xdr:graphicFrame>
      <xdr:nvGraphicFramePr>
        <xdr:cNvPr id="4" name="Chart 1"/>
        <xdr:cNvGraphicFramePr/>
      </xdr:nvGraphicFramePr>
      <xdr:xfrm>
        <a:off x="5560287" y="16923141"/>
        <a:ext cx="8625342" cy="606228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</xdr:col>
      <xdr:colOff>741103</xdr:colOff>
      <xdr:row>58</xdr:row>
      <xdr:rowOff>77462</xdr:rowOff>
    </xdr:from>
    <xdr:to>
      <xdr:col>11</xdr:col>
      <xdr:colOff>1016815</xdr:colOff>
      <xdr:row>69</xdr:row>
      <xdr:rowOff>113002</xdr:rowOff>
    </xdr:to>
    <xdr:graphicFrame>
      <xdr:nvGraphicFramePr>
        <xdr:cNvPr id="5" name="Chart 2"/>
        <xdr:cNvGraphicFramePr/>
      </xdr:nvGraphicFramePr>
      <xdr:xfrm>
        <a:off x="9669203" y="14573877"/>
        <a:ext cx="8962513" cy="204722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R106"/>
  <sheetViews>
    <sheetView workbookViewId="0" showGridLines="0" defaultGridColor="1"/>
  </sheetViews>
  <sheetFormatPr defaultColWidth="10.8333" defaultRowHeight="14.4" customHeight="1" outlineLevelRow="0" outlineLevelCol="0"/>
  <cols>
    <col min="1" max="1" width="41.1719" style="1" customWidth="1"/>
    <col min="2" max="18" width="19" style="1" customWidth="1"/>
    <col min="19" max="16384" width="10.8516" style="1" customWidth="1"/>
  </cols>
  <sheetData>
    <row r="1" ht="4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5"/>
    </row>
    <row r="2" ht="38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ht="14.4" customHeight="1">
      <c r="A3" t="s" s="9">
        <v>1</v>
      </c>
      <c r="B3" s="10"/>
      <c r="C3" s="11"/>
      <c r="D3" s="7"/>
      <c r="E3" s="7"/>
      <c r="F3" t="s" s="12">
        <v>2</v>
      </c>
      <c r="G3" t="s" s="13">
        <v>3</v>
      </c>
      <c r="H3" s="11"/>
      <c r="I3" s="7"/>
      <c r="J3" s="7"/>
      <c r="K3" s="7"/>
      <c r="L3" s="7"/>
      <c r="M3" s="7"/>
      <c r="N3" s="7"/>
      <c r="O3" s="7"/>
      <c r="P3" s="7"/>
      <c r="Q3" s="7"/>
      <c r="R3" s="8"/>
    </row>
    <row r="4" ht="14.4" customHeight="1">
      <c r="A4" t="s" s="9">
        <v>4</v>
      </c>
      <c r="B4" s="14"/>
      <c r="C4" s="15"/>
      <c r="D4" s="7"/>
      <c r="E4" s="7"/>
      <c r="F4" t="s" s="12">
        <v>5</v>
      </c>
      <c r="G4" t="s" s="16">
        <v>6</v>
      </c>
      <c r="H4" s="15"/>
      <c r="I4" s="7"/>
      <c r="J4" s="7"/>
      <c r="K4" s="7"/>
      <c r="L4" s="7"/>
      <c r="M4" s="7"/>
      <c r="N4" s="7"/>
      <c r="O4" s="7"/>
      <c r="P4" s="7"/>
      <c r="Q4" s="7"/>
      <c r="R4" s="8"/>
    </row>
    <row r="5" ht="27.6" customHeight="1">
      <c r="A5" s="17"/>
      <c r="B5" s="18"/>
      <c r="C5" s="18"/>
      <c r="D5" s="19"/>
      <c r="E5" s="19"/>
      <c r="F5" s="19"/>
      <c r="G5" s="18"/>
      <c r="H5" s="18"/>
      <c r="I5" s="19"/>
      <c r="J5" s="19"/>
      <c r="K5" s="19"/>
      <c r="L5" s="7"/>
      <c r="M5" s="7"/>
      <c r="N5" s="7"/>
      <c r="O5" s="7"/>
      <c r="P5" s="7"/>
      <c r="Q5" s="7"/>
      <c r="R5" s="8"/>
    </row>
    <row r="6" ht="21.6" customHeight="1">
      <c r="A6" t="s" s="20">
        <v>7</v>
      </c>
      <c r="B6" s="21"/>
      <c r="C6" s="22"/>
      <c r="D6" s="22"/>
      <c r="E6" s="22"/>
      <c r="F6" s="22"/>
      <c r="G6" s="22"/>
      <c r="H6" s="22"/>
      <c r="I6" s="22"/>
      <c r="J6" s="22"/>
      <c r="K6" s="23"/>
      <c r="L6" s="24"/>
      <c r="M6" s="7"/>
      <c r="N6" s="7"/>
      <c r="O6" s="7"/>
      <c r="P6" s="7"/>
      <c r="Q6" s="7"/>
      <c r="R6" s="8"/>
    </row>
    <row r="7" ht="25.8" customHeight="1">
      <c r="A7" s="25"/>
      <c r="B7" s="22"/>
      <c r="C7" s="26"/>
      <c r="D7" s="26"/>
      <c r="E7" s="26"/>
      <c r="F7" s="26"/>
      <c r="G7" s="26"/>
      <c r="H7" s="26"/>
      <c r="I7" s="22"/>
      <c r="J7" s="22"/>
      <c r="K7" s="22"/>
      <c r="L7" s="7"/>
      <c r="M7" s="7"/>
      <c r="N7" s="7"/>
      <c r="O7" s="7"/>
      <c r="P7" s="7"/>
      <c r="Q7" s="7"/>
      <c r="R7" s="8"/>
    </row>
    <row r="8" ht="15" customHeight="1">
      <c r="A8" t="s" s="27">
        <v>8</v>
      </c>
      <c r="B8" s="21"/>
      <c r="C8" s="22"/>
      <c r="D8" s="22"/>
      <c r="E8" s="22"/>
      <c r="F8" s="22"/>
      <c r="G8" s="22"/>
      <c r="H8" s="22"/>
      <c r="I8" s="22"/>
      <c r="J8" s="22"/>
      <c r="K8" s="23"/>
      <c r="L8" s="24"/>
      <c r="M8" s="7"/>
      <c r="N8" s="7"/>
      <c r="O8" s="7"/>
      <c r="P8" s="7"/>
      <c r="Q8" s="7"/>
      <c r="R8" s="8"/>
    </row>
    <row r="9" ht="14.4" customHeight="1">
      <c r="A9" s="28"/>
      <c r="B9" s="29">
        <v>1</v>
      </c>
      <c r="C9" s="30">
        <v>2</v>
      </c>
      <c r="D9" s="30">
        <v>3</v>
      </c>
      <c r="E9" s="30">
        <v>4</v>
      </c>
      <c r="F9" s="30">
        <v>5</v>
      </c>
      <c r="G9" s="30">
        <v>6</v>
      </c>
      <c r="H9" s="30">
        <v>7</v>
      </c>
      <c r="I9" s="30">
        <v>8</v>
      </c>
      <c r="J9" s="30">
        <v>9</v>
      </c>
      <c r="K9" s="31">
        <v>10</v>
      </c>
      <c r="L9" s="7"/>
      <c r="M9" s="7"/>
      <c r="N9" s="7"/>
      <c r="O9" s="7"/>
      <c r="P9" s="7"/>
      <c r="Q9" s="7"/>
      <c r="R9" s="8"/>
    </row>
    <row r="10" ht="14.4" customHeight="1">
      <c r="A10" t="s" s="32">
        <v>9</v>
      </c>
      <c r="B10" t="s" s="33">
        <v>10</v>
      </c>
      <c r="C10" t="s" s="34">
        <v>10</v>
      </c>
      <c r="D10" t="s" s="34">
        <v>10</v>
      </c>
      <c r="E10" t="s" s="34">
        <v>10</v>
      </c>
      <c r="F10" t="s" s="34">
        <v>10</v>
      </c>
      <c r="G10" t="s" s="34">
        <v>10</v>
      </c>
      <c r="H10" t="s" s="34">
        <v>10</v>
      </c>
      <c r="I10" t="s" s="34">
        <v>10</v>
      </c>
      <c r="J10" t="s" s="34">
        <v>11</v>
      </c>
      <c r="K10" t="s" s="35">
        <v>11</v>
      </c>
      <c r="L10" s="7"/>
      <c r="M10" s="7"/>
      <c r="N10" s="7"/>
      <c r="O10" s="7"/>
      <c r="P10" s="7"/>
      <c r="Q10" s="7"/>
      <c r="R10" s="8"/>
    </row>
    <row r="11" ht="14.4" customHeight="1">
      <c r="A11" t="s" s="32">
        <v>12</v>
      </c>
      <c r="B11" t="s" s="36">
        <v>13</v>
      </c>
      <c r="C11" t="s" s="37">
        <v>14</v>
      </c>
      <c r="D11" t="s" s="37">
        <v>13</v>
      </c>
      <c r="E11" t="s" s="37">
        <v>14</v>
      </c>
      <c r="F11" t="s" s="37">
        <v>13</v>
      </c>
      <c r="G11" t="s" s="37">
        <v>14</v>
      </c>
      <c r="H11" t="s" s="37">
        <v>13</v>
      </c>
      <c r="I11" t="s" s="37">
        <v>14</v>
      </c>
      <c r="J11" t="s" s="37">
        <v>11</v>
      </c>
      <c r="K11" t="s" s="38">
        <v>11</v>
      </c>
      <c r="L11" s="7"/>
      <c r="M11" s="7"/>
      <c r="N11" s="7"/>
      <c r="O11" s="7"/>
      <c r="P11" s="7"/>
      <c r="Q11" s="7"/>
      <c r="R11" s="8"/>
    </row>
    <row r="12" ht="14.4" customHeight="1">
      <c r="A12" t="s" s="32">
        <v>15</v>
      </c>
      <c r="B12" t="s" s="36">
        <v>16</v>
      </c>
      <c r="C12" t="s" s="37">
        <v>17</v>
      </c>
      <c r="D12" t="s" s="37">
        <v>18</v>
      </c>
      <c r="E12" t="s" s="37">
        <v>19</v>
      </c>
      <c r="F12" t="s" s="37">
        <v>20</v>
      </c>
      <c r="G12" t="s" s="37">
        <v>21</v>
      </c>
      <c r="H12" t="s" s="37">
        <v>22</v>
      </c>
      <c r="I12" t="s" s="37">
        <v>23</v>
      </c>
      <c r="J12" t="s" s="37">
        <v>11</v>
      </c>
      <c r="K12" t="s" s="38">
        <v>11</v>
      </c>
      <c r="L12" s="7"/>
      <c r="M12" s="7"/>
      <c r="N12" s="7"/>
      <c r="O12" s="7"/>
      <c r="P12" s="7"/>
      <c r="Q12" s="7"/>
      <c r="R12" s="8"/>
    </row>
    <row r="13" ht="15" customHeight="1">
      <c r="A13" s="39"/>
      <c r="B13" s="40"/>
      <c r="C13" s="40"/>
      <c r="D13" s="41"/>
      <c r="E13" s="41"/>
      <c r="F13" s="42"/>
      <c r="G13" s="42"/>
      <c r="H13" s="42"/>
      <c r="I13" s="19"/>
      <c r="J13" s="7"/>
      <c r="K13" s="7"/>
      <c r="L13" s="7"/>
      <c r="M13" s="7"/>
      <c r="N13" s="7"/>
      <c r="O13" s="7"/>
      <c r="P13" s="7"/>
      <c r="Q13" s="7"/>
      <c r="R13" s="8"/>
    </row>
    <row r="14" ht="15" customHeight="1">
      <c r="A14" t="s" s="43">
        <v>24</v>
      </c>
      <c r="B14" s="21"/>
      <c r="C14" s="23"/>
      <c r="D14" s="44"/>
      <c r="E14" s="45"/>
      <c r="F14" t="s" s="27">
        <v>25</v>
      </c>
      <c r="G14" s="21"/>
      <c r="H14" s="22"/>
      <c r="I14" s="23"/>
      <c r="J14" s="24"/>
      <c r="K14" s="7"/>
      <c r="L14" s="7"/>
      <c r="M14" s="7"/>
      <c r="N14" s="7"/>
      <c r="O14" s="7"/>
      <c r="P14" s="7"/>
      <c r="Q14" s="7"/>
      <c r="R14" s="8"/>
    </row>
    <row r="15" ht="14.4" customHeight="1">
      <c r="A15" t="s" s="46">
        <v>26</v>
      </c>
      <c r="B15" t="s" s="47">
        <v>27</v>
      </c>
      <c r="C15" s="48"/>
      <c r="D15" s="49"/>
      <c r="E15" s="50"/>
      <c r="F15" t="s" s="51">
        <v>28</v>
      </c>
      <c r="G15" s="52"/>
      <c r="H15" t="s" s="47">
        <v>29</v>
      </c>
      <c r="I15" s="53"/>
      <c r="J15" s="7"/>
      <c r="K15" s="7"/>
      <c r="L15" s="7"/>
      <c r="M15" s="7"/>
      <c r="N15" s="7"/>
      <c r="O15" s="7"/>
      <c r="P15" s="7"/>
      <c r="Q15" s="7"/>
      <c r="R15" s="8"/>
    </row>
    <row r="16" ht="14.4" customHeight="1">
      <c r="A16" t="s" s="54">
        <v>30</v>
      </c>
      <c r="B16" t="s" s="16">
        <v>31</v>
      </c>
      <c r="C16" s="15"/>
      <c r="D16" s="49"/>
      <c r="E16" s="50"/>
      <c r="F16" t="s" s="55">
        <v>32</v>
      </c>
      <c r="G16" s="7"/>
      <c r="H16" t="s" s="16">
        <v>29</v>
      </c>
      <c r="I16" s="56"/>
      <c r="J16" s="7"/>
      <c r="K16" s="7"/>
      <c r="L16" s="7"/>
      <c r="M16" s="7"/>
      <c r="N16" s="7"/>
      <c r="O16" s="7"/>
      <c r="P16" s="7"/>
      <c r="Q16" s="7"/>
      <c r="R16" s="8"/>
    </row>
    <row r="17" ht="14.4" customHeight="1">
      <c r="A17" t="s" s="54">
        <v>33</v>
      </c>
      <c r="B17" t="s" s="16">
        <v>34</v>
      </c>
      <c r="C17" s="15"/>
      <c r="D17" s="49"/>
      <c r="E17" s="50"/>
      <c r="F17" t="s" s="55">
        <v>35</v>
      </c>
      <c r="G17" s="7"/>
      <c r="H17" t="s" s="16">
        <v>29</v>
      </c>
      <c r="I17" s="56"/>
      <c r="J17" s="7"/>
      <c r="K17" s="7"/>
      <c r="L17" s="7"/>
      <c r="M17" s="7"/>
      <c r="N17" s="7"/>
      <c r="O17" s="7"/>
      <c r="P17" s="7"/>
      <c r="Q17" s="7"/>
      <c r="R17" s="8"/>
    </row>
    <row r="18" ht="14.4" customHeight="1">
      <c r="A18" t="s" s="54">
        <v>36</v>
      </c>
      <c r="B18" t="s" s="16">
        <v>37</v>
      </c>
      <c r="C18" s="15"/>
      <c r="D18" s="49"/>
      <c r="E18" s="50"/>
      <c r="F18" t="s" s="55">
        <v>38</v>
      </c>
      <c r="G18" s="7"/>
      <c r="H18" t="s" s="16">
        <v>29</v>
      </c>
      <c r="I18" s="56"/>
      <c r="J18" s="7"/>
      <c r="K18" s="7"/>
      <c r="L18" s="7"/>
      <c r="M18" s="7"/>
      <c r="N18" s="7"/>
      <c r="O18" s="7"/>
      <c r="P18" s="7"/>
      <c r="Q18" s="7"/>
      <c r="R18" s="8"/>
    </row>
    <row r="19" ht="14.4" customHeight="1">
      <c r="A19" t="s" s="54">
        <v>39</v>
      </c>
      <c r="B19" t="s" s="16">
        <v>40</v>
      </c>
      <c r="C19" s="15"/>
      <c r="D19" s="49"/>
      <c r="E19" s="50"/>
      <c r="F19" t="s" s="55">
        <v>41</v>
      </c>
      <c r="G19" s="7"/>
      <c r="H19" t="s" s="16">
        <v>29</v>
      </c>
      <c r="I19" s="56"/>
      <c r="J19" s="7"/>
      <c r="K19" s="7"/>
      <c r="L19" s="7"/>
      <c r="M19" s="7"/>
      <c r="N19" s="7"/>
      <c r="O19" s="7"/>
      <c r="P19" s="7"/>
      <c r="Q19" s="7"/>
      <c r="R19" s="8"/>
    </row>
    <row r="20" ht="14.4" customHeight="1">
      <c r="A20" t="s" s="54">
        <v>42</v>
      </c>
      <c r="B20" t="s" s="16">
        <v>43</v>
      </c>
      <c r="C20" s="15"/>
      <c r="D20" s="49"/>
      <c r="E20" s="50"/>
      <c r="F20" t="s" s="55">
        <v>44</v>
      </c>
      <c r="G20" s="7"/>
      <c r="H20" t="s" s="16">
        <v>29</v>
      </c>
      <c r="I20" s="56"/>
      <c r="J20" s="7"/>
      <c r="K20" s="7"/>
      <c r="L20" s="7"/>
      <c r="M20" s="7"/>
      <c r="N20" s="7"/>
      <c r="O20" s="7"/>
      <c r="P20" s="7"/>
      <c r="Q20" s="7"/>
      <c r="R20" s="8"/>
    </row>
    <row r="21" ht="14.4" customHeight="1">
      <c r="A21" t="s" s="54">
        <v>45</v>
      </c>
      <c r="B21" t="s" s="16">
        <v>46</v>
      </c>
      <c r="C21" s="15"/>
      <c r="D21" s="49"/>
      <c r="E21" s="50"/>
      <c r="F21" t="s" s="55">
        <v>47</v>
      </c>
      <c r="G21" s="7"/>
      <c r="H21" t="s" s="16">
        <v>11</v>
      </c>
      <c r="I21" s="56"/>
      <c r="J21" s="7"/>
      <c r="K21" s="7"/>
      <c r="L21" s="7"/>
      <c r="M21" s="7"/>
      <c r="N21" s="7"/>
      <c r="O21" s="7"/>
      <c r="P21" s="7"/>
      <c r="Q21" s="7"/>
      <c r="R21" s="8"/>
    </row>
    <row r="22" ht="14.4" customHeight="1">
      <c r="A22" t="s" s="54">
        <v>48</v>
      </c>
      <c r="B22" t="s" s="16">
        <v>49</v>
      </c>
      <c r="C22" s="15"/>
      <c r="D22" s="49"/>
      <c r="E22" s="50"/>
      <c r="F22" s="7"/>
      <c r="G22" s="7"/>
      <c r="H22" s="57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ht="14.4" customHeight="1">
      <c r="A23" t="s" s="54">
        <v>50</v>
      </c>
      <c r="B23" t="s" s="16">
        <v>51</v>
      </c>
      <c r="C23" s="15"/>
      <c r="D23" s="49"/>
      <c r="E23" s="50"/>
      <c r="F23" t="s" s="58">
        <v>52</v>
      </c>
      <c r="G23" s="7"/>
      <c r="H23" t="s" s="13">
        <v>53</v>
      </c>
      <c r="I23" s="11"/>
      <c r="J23" s="7"/>
      <c r="K23" s="7"/>
      <c r="L23" s="7"/>
      <c r="M23" s="7"/>
      <c r="N23" s="7"/>
      <c r="O23" s="7"/>
      <c r="P23" s="7"/>
      <c r="Q23" s="7"/>
      <c r="R23" s="8"/>
    </row>
    <row r="24" ht="15" customHeight="1">
      <c r="A24" t="s" s="54">
        <v>54</v>
      </c>
      <c r="B24" t="s" s="16">
        <v>55</v>
      </c>
      <c r="C24" s="15"/>
      <c r="D24" s="49"/>
      <c r="E24" s="50"/>
      <c r="F24" s="19"/>
      <c r="G24" s="19"/>
      <c r="H24" s="18"/>
      <c r="I24" s="18"/>
      <c r="J24" s="7"/>
      <c r="K24" s="7"/>
      <c r="L24" s="7"/>
      <c r="M24" s="7"/>
      <c r="N24" s="7"/>
      <c r="O24" s="7"/>
      <c r="P24" s="7"/>
      <c r="Q24" s="7"/>
      <c r="R24" s="8"/>
    </row>
    <row r="25" ht="15" customHeight="1">
      <c r="A25" t="s" s="54">
        <v>56</v>
      </c>
      <c r="B25" t="s" s="16">
        <v>57</v>
      </c>
      <c r="C25" s="15"/>
      <c r="D25" s="49"/>
      <c r="E25" s="45"/>
      <c r="F25" t="s" s="27">
        <v>58</v>
      </c>
      <c r="G25" s="21"/>
      <c r="H25" s="22"/>
      <c r="I25" s="23"/>
      <c r="J25" s="24"/>
      <c r="K25" s="7"/>
      <c r="L25" s="7"/>
      <c r="M25" s="7"/>
      <c r="N25" s="7"/>
      <c r="O25" s="7"/>
      <c r="P25" s="7"/>
      <c r="Q25" s="7"/>
      <c r="R25" s="8"/>
    </row>
    <row r="26" ht="14.05" customHeight="1">
      <c r="A26" t="s" s="54">
        <v>59</v>
      </c>
      <c r="B26" t="s" s="16">
        <v>60</v>
      </c>
      <c r="C26" s="15"/>
      <c r="D26" s="49"/>
      <c r="E26" s="50"/>
      <c r="F26" t="s" s="59">
        <v>61</v>
      </c>
      <c r="G26" s="52"/>
      <c r="H26" t="s" s="47">
        <v>62</v>
      </c>
      <c r="I26" s="48"/>
      <c r="J26" t="s" s="60">
        <v>63</v>
      </c>
      <c r="K26" s="7"/>
      <c r="L26" s="7"/>
      <c r="M26" s="7"/>
      <c r="N26" s="7"/>
      <c r="O26" s="7"/>
      <c r="P26" s="7"/>
      <c r="Q26" s="7"/>
      <c r="R26" s="8"/>
    </row>
    <row r="27" ht="14.4" customHeight="1">
      <c r="A27" s="61"/>
      <c r="B27" s="62"/>
      <c r="C27" s="62"/>
      <c r="D27" s="49"/>
      <c r="E27" s="50"/>
      <c r="F27" t="s" s="58">
        <v>64</v>
      </c>
      <c r="G27" s="7"/>
      <c r="H27" t="s" s="16">
        <v>65</v>
      </c>
      <c r="I27" s="15"/>
      <c r="J27" s="7"/>
      <c r="K27" s="7"/>
      <c r="L27" s="7"/>
      <c r="M27" s="7"/>
      <c r="N27" s="7"/>
      <c r="O27" s="7"/>
      <c r="P27" s="7"/>
      <c r="Q27" s="7"/>
      <c r="R27" s="8"/>
    </row>
    <row r="28" ht="14.4" customHeight="1">
      <c r="A28" t="s" s="63">
        <v>66</v>
      </c>
      <c r="B28" t="s" s="13">
        <v>67</v>
      </c>
      <c r="C28" s="11"/>
      <c r="D28" s="64"/>
      <c r="E28" s="50"/>
      <c r="F28" t="s" s="58">
        <v>68</v>
      </c>
      <c r="G28" s="7"/>
      <c r="H28" t="s" s="16">
        <v>69</v>
      </c>
      <c r="I28" s="15"/>
      <c r="J28" s="7"/>
      <c r="K28" s="7"/>
      <c r="L28" s="7"/>
      <c r="M28" s="7"/>
      <c r="N28" s="7"/>
      <c r="O28" s="7"/>
      <c r="P28" s="7"/>
      <c r="Q28" s="7"/>
      <c r="R28" s="8"/>
    </row>
    <row r="29" ht="16.2" customHeight="1">
      <c r="A29" s="65"/>
      <c r="B29" s="66"/>
      <c r="C29" s="66"/>
      <c r="D29" s="67"/>
      <c r="E29" s="68"/>
      <c r="F29" s="69"/>
      <c r="G29" s="69"/>
      <c r="H29" s="70"/>
      <c r="I29" s="70"/>
      <c r="J29" s="69"/>
      <c r="K29" s="69"/>
      <c r="L29" s="7"/>
      <c r="M29" s="7"/>
      <c r="N29" s="7"/>
      <c r="O29" s="7"/>
      <c r="P29" s="7"/>
      <c r="Q29" s="7"/>
      <c r="R29" s="8"/>
    </row>
    <row r="30" ht="16.2" customHeight="1">
      <c r="A30" t="s" s="43">
        <v>70</v>
      </c>
      <c r="B30" s="21"/>
      <c r="C30" s="23"/>
      <c r="D30" s="71"/>
      <c r="E30" s="68"/>
      <c r="F30" s="69"/>
      <c r="G30" s="69"/>
      <c r="H30" s="69"/>
      <c r="I30" s="69"/>
      <c r="J30" s="69"/>
      <c r="K30" s="69"/>
      <c r="L30" s="7"/>
      <c r="M30" s="7"/>
      <c r="N30" s="7"/>
      <c r="O30" s="7"/>
      <c r="P30" s="7"/>
      <c r="Q30" s="7"/>
      <c r="R30" s="8"/>
    </row>
    <row r="31" ht="14.4" customHeight="1">
      <c r="A31" t="s" s="72">
        <v>71</v>
      </c>
      <c r="B31" t="s" s="47">
        <v>72</v>
      </c>
      <c r="C31" s="4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</row>
    <row r="32" ht="14.4" customHeight="1">
      <c r="A32" t="s" s="63">
        <v>73</v>
      </c>
      <c r="B32" t="s" s="16">
        <v>74</v>
      </c>
      <c r="C32" s="1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</row>
    <row r="33" ht="14.4" customHeight="1">
      <c r="A33" t="s" s="63">
        <v>75</v>
      </c>
      <c r="B33" t="s" s="16">
        <v>76</v>
      </c>
      <c r="C33" s="1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</row>
    <row r="34" ht="14.4" customHeight="1">
      <c r="A34" t="s" s="63">
        <v>77</v>
      </c>
      <c r="B34" t="s" s="16">
        <v>78</v>
      </c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</row>
    <row r="35" ht="25.8" customHeight="1">
      <c r="A35" s="17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7"/>
      <c r="M35" s="7"/>
      <c r="N35" s="7"/>
      <c r="O35" s="7"/>
      <c r="P35" s="7"/>
      <c r="Q35" s="7"/>
      <c r="R35" s="8"/>
    </row>
    <row r="36" ht="21.6" customHeight="1">
      <c r="A36" t="s" s="20">
        <v>79</v>
      </c>
      <c r="B36" s="21"/>
      <c r="C36" s="22"/>
      <c r="D36" s="22"/>
      <c r="E36" s="22"/>
      <c r="F36" s="22"/>
      <c r="G36" s="22"/>
      <c r="H36" s="22"/>
      <c r="I36" s="22"/>
      <c r="J36" s="22"/>
      <c r="K36" s="23"/>
      <c r="L36" s="73"/>
      <c r="M36" s="74"/>
      <c r="N36" s="74"/>
      <c r="O36" s="74"/>
      <c r="P36" s="74"/>
      <c r="Q36" s="74"/>
      <c r="R36" s="75"/>
    </row>
    <row r="37" ht="14.4" customHeight="1">
      <c r="A37" s="76"/>
      <c r="B37" s="77"/>
      <c r="C37" s="77"/>
      <c r="D37" s="77"/>
      <c r="E37" s="77"/>
      <c r="F37" s="77"/>
      <c r="G37" s="77"/>
      <c r="H37" s="77"/>
      <c r="I37" s="77"/>
      <c r="J37" s="52"/>
      <c r="K37" s="77"/>
      <c r="L37" s="7"/>
      <c r="M37" s="7"/>
      <c r="N37" s="7"/>
      <c r="O37" s="7"/>
      <c r="P37" s="7"/>
      <c r="Q37" s="7"/>
      <c r="R37" s="8"/>
    </row>
    <row r="38" ht="14.4" customHeight="1">
      <c r="A38" t="s" s="9">
        <v>80</v>
      </c>
      <c r="B38" s="7"/>
      <c r="C38" t="s" s="13">
        <v>81</v>
      </c>
      <c r="D38" s="11"/>
      <c r="E38" t="s" s="12">
        <v>82</v>
      </c>
      <c r="F38" s="7"/>
      <c r="G38" s="7"/>
      <c r="H38" s="7"/>
      <c r="I38" t="s" s="13">
        <v>83</v>
      </c>
      <c r="J38" s="11"/>
      <c r="K38" s="7"/>
      <c r="L38" s="7"/>
      <c r="M38" s="7"/>
      <c r="N38" s="7"/>
      <c r="O38" s="7"/>
      <c r="P38" s="7"/>
      <c r="Q38" s="7"/>
      <c r="R38" s="8"/>
    </row>
    <row r="39" ht="14.4" customHeight="1">
      <c r="A39" t="s" s="9">
        <v>84</v>
      </c>
      <c r="B39" s="7"/>
      <c r="C39" t="s" s="16">
        <v>85</v>
      </c>
      <c r="D39" s="15"/>
      <c r="E39" t="s" s="12">
        <v>86</v>
      </c>
      <c r="F39" s="7"/>
      <c r="G39" s="7"/>
      <c r="H39" s="7"/>
      <c r="I39" t="s" s="16">
        <v>87</v>
      </c>
      <c r="J39" s="15"/>
      <c r="K39" s="7"/>
      <c r="L39" s="7"/>
      <c r="M39" s="7"/>
      <c r="N39" s="7"/>
      <c r="O39" s="7"/>
      <c r="P39" s="7"/>
      <c r="Q39" s="7"/>
      <c r="R39" s="8"/>
    </row>
    <row r="40" ht="14.4" customHeight="1">
      <c r="A40" t="s" s="9">
        <v>88</v>
      </c>
      <c r="B40" s="7"/>
      <c r="C40" t="s" s="16">
        <v>89</v>
      </c>
      <c r="D40" s="15"/>
      <c r="E40" t="s" s="12">
        <v>90</v>
      </c>
      <c r="F40" s="7"/>
      <c r="G40" s="7"/>
      <c r="H40" s="7"/>
      <c r="I40" t="s" s="16">
        <v>91</v>
      </c>
      <c r="J40" s="15"/>
      <c r="K40" s="7"/>
      <c r="L40" s="7"/>
      <c r="M40" s="7"/>
      <c r="N40" s="7"/>
      <c r="O40" s="7"/>
      <c r="P40" s="7"/>
      <c r="Q40" s="7"/>
      <c r="R40" s="8"/>
    </row>
    <row r="41" ht="14.4" customHeight="1">
      <c r="A41" t="s" s="9">
        <v>92</v>
      </c>
      <c r="B41" s="7"/>
      <c r="C41" t="s" s="16">
        <v>93</v>
      </c>
      <c r="D41" s="15"/>
      <c r="E41" t="s" s="12">
        <v>94</v>
      </c>
      <c r="F41" s="7"/>
      <c r="G41" s="7"/>
      <c r="H41" s="7"/>
      <c r="I41" t="s" s="16">
        <v>95</v>
      </c>
      <c r="J41" s="15"/>
      <c r="K41" s="7"/>
      <c r="L41" s="7"/>
      <c r="M41" s="7"/>
      <c r="N41" s="7"/>
      <c r="O41" s="7"/>
      <c r="P41" s="7"/>
      <c r="Q41" s="7"/>
      <c r="R41" s="8"/>
    </row>
    <row r="42" ht="14.4" customHeight="1">
      <c r="A42" t="s" s="9">
        <v>96</v>
      </c>
      <c r="B42" s="7"/>
      <c r="C42" t="s" s="16">
        <v>97</v>
      </c>
      <c r="D42" s="15"/>
      <c r="E42" t="s" s="12">
        <v>98</v>
      </c>
      <c r="F42" s="7"/>
      <c r="G42" s="7"/>
      <c r="H42" s="7"/>
      <c r="I42" t="s" s="16">
        <v>99</v>
      </c>
      <c r="J42" s="15"/>
      <c r="K42" s="7"/>
      <c r="L42" s="7"/>
      <c r="M42" s="7"/>
      <c r="N42" s="7"/>
      <c r="O42" s="7"/>
      <c r="P42" s="7"/>
      <c r="Q42" s="7"/>
      <c r="R42" s="8"/>
    </row>
    <row r="43" ht="14.4" customHeight="1">
      <c r="A43" t="s" s="9">
        <v>100</v>
      </c>
      <c r="B43" s="7"/>
      <c r="C43" t="s" s="16">
        <v>101</v>
      </c>
      <c r="D43" s="15"/>
      <c r="E43" t="s" s="12">
        <v>102</v>
      </c>
      <c r="F43" s="7"/>
      <c r="G43" s="7"/>
      <c r="H43" s="7"/>
      <c r="I43" t="s" s="16">
        <v>103</v>
      </c>
      <c r="J43" s="15"/>
      <c r="K43" s="7"/>
      <c r="L43" s="7"/>
      <c r="M43" s="7"/>
      <c r="N43" s="7"/>
      <c r="O43" s="7"/>
      <c r="P43" s="7"/>
      <c r="Q43" s="7"/>
      <c r="R43" s="8"/>
    </row>
    <row r="44" ht="14.4" customHeight="1">
      <c r="A44" t="s" s="9">
        <v>104</v>
      </c>
      <c r="B44" s="7"/>
      <c r="C44" t="s" s="16">
        <v>105</v>
      </c>
      <c r="D44" s="15"/>
      <c r="E44" t="s" s="12">
        <v>106</v>
      </c>
      <c r="F44" s="7"/>
      <c r="G44" s="7"/>
      <c r="H44" s="7"/>
      <c r="I44" t="s" s="16">
        <v>107</v>
      </c>
      <c r="J44" s="15"/>
      <c r="K44" s="7"/>
      <c r="L44" s="7"/>
      <c r="M44" s="7"/>
      <c r="N44" s="7"/>
      <c r="O44" s="7"/>
      <c r="P44" s="7"/>
      <c r="Q44" s="7"/>
      <c r="R44" s="8"/>
    </row>
    <row r="45" ht="14.4" customHeight="1">
      <c r="A45" t="s" s="9">
        <v>108</v>
      </c>
      <c r="B45" s="7"/>
      <c r="C45" t="s" s="16">
        <v>109</v>
      </c>
      <c r="D45" s="15"/>
      <c r="E45" s="64"/>
      <c r="F45" s="56"/>
      <c r="G45" s="7"/>
      <c r="H45" s="7"/>
      <c r="I45" s="57"/>
      <c r="J45" s="57"/>
      <c r="K45" s="7"/>
      <c r="L45" s="7"/>
      <c r="M45" s="7"/>
      <c r="N45" s="7"/>
      <c r="O45" s="7"/>
      <c r="P45" s="7"/>
      <c r="Q45" s="7"/>
      <c r="R45" s="8"/>
    </row>
    <row r="46" ht="148.2" customHeight="1">
      <c r="A46" s="78"/>
      <c r="B46" s="79"/>
      <c r="C46" s="80"/>
      <c r="D46" s="80"/>
      <c r="E46" s="64"/>
      <c r="F46" s="5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ht="45" customHeight="1">
      <c r="A47" t="s" s="81">
        <v>0</v>
      </c>
      <c r="B47" s="7"/>
      <c r="C47" s="7"/>
      <c r="D47" s="7"/>
      <c r="E47" s="7"/>
      <c r="F47" s="7"/>
      <c r="G47" s="7"/>
      <c r="H47" s="7"/>
      <c r="I47" s="7"/>
      <c r="J47" s="82"/>
      <c r="K47" s="7"/>
      <c r="L47" s="7"/>
      <c r="M47" s="7"/>
      <c r="N47" s="7"/>
      <c r="O47" s="7"/>
      <c r="P47" s="7"/>
      <c r="Q47" s="7"/>
      <c r="R47" s="8"/>
    </row>
    <row r="48" ht="22.2" customHeight="1">
      <c r="A48" s="83"/>
      <c r="B48" s="84"/>
      <c r="C48" s="84"/>
      <c r="D48" s="84"/>
      <c r="E48" s="84"/>
      <c r="F48" s="84"/>
      <c r="G48" s="19"/>
      <c r="H48" s="19"/>
      <c r="I48" s="19"/>
      <c r="J48" s="85"/>
      <c r="K48" s="85"/>
      <c r="L48" s="85"/>
      <c r="M48" s="7"/>
      <c r="N48" s="7"/>
      <c r="O48" s="7"/>
      <c r="P48" s="7"/>
      <c r="Q48" s="7"/>
      <c r="R48" s="8"/>
    </row>
    <row r="49" ht="36" customHeight="1">
      <c r="A49" t="s" s="86">
        <v>110</v>
      </c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4"/>
      <c r="N49" s="7"/>
      <c r="O49" s="7"/>
      <c r="P49" s="7"/>
      <c r="Q49" s="7"/>
      <c r="R49" s="8"/>
    </row>
    <row r="50" ht="14.4" customHeight="1">
      <c r="A50" s="28"/>
      <c r="B50" s="52"/>
      <c r="C50" s="29">
        <v>1</v>
      </c>
      <c r="D50" s="30">
        <v>2</v>
      </c>
      <c r="E50" s="30">
        <v>3</v>
      </c>
      <c r="F50" s="30">
        <v>4</v>
      </c>
      <c r="G50" s="30">
        <v>5</v>
      </c>
      <c r="H50" s="30">
        <v>6</v>
      </c>
      <c r="I50" s="30">
        <v>7</v>
      </c>
      <c r="J50" s="30">
        <v>8</v>
      </c>
      <c r="K50" s="30">
        <v>9</v>
      </c>
      <c r="L50" s="31">
        <v>10</v>
      </c>
      <c r="M50" s="7"/>
      <c r="N50" s="7"/>
      <c r="O50" s="7"/>
      <c r="P50" s="7"/>
      <c r="Q50" s="7"/>
      <c r="R50" s="8"/>
    </row>
    <row r="51" ht="14.4" customHeight="1">
      <c r="A51" t="s" s="32">
        <v>111</v>
      </c>
      <c r="B51" s="7"/>
      <c r="C51" t="s" s="33">
        <v>112</v>
      </c>
      <c r="D51" t="s" s="34">
        <v>11</v>
      </c>
      <c r="E51" t="s" s="34">
        <v>11</v>
      </c>
      <c r="F51" t="s" s="34">
        <v>11</v>
      </c>
      <c r="G51" t="s" s="34">
        <v>11</v>
      </c>
      <c r="H51" t="s" s="34">
        <v>11</v>
      </c>
      <c r="I51" t="s" s="34">
        <v>11</v>
      </c>
      <c r="J51" t="s" s="34">
        <v>11</v>
      </c>
      <c r="K51" t="s" s="34">
        <v>11</v>
      </c>
      <c r="L51" t="s" s="35">
        <v>11</v>
      </c>
      <c r="M51" s="7"/>
      <c r="N51" s="7"/>
      <c r="O51" s="7"/>
      <c r="P51" s="7"/>
      <c r="Q51" s="7"/>
      <c r="R51" s="8"/>
    </row>
    <row r="52" ht="14.4" customHeight="1">
      <c r="A52" t="s" s="32">
        <v>113</v>
      </c>
      <c r="B52" s="7"/>
      <c r="C52" t="s" s="36">
        <v>114</v>
      </c>
      <c r="D52" t="s" s="37">
        <v>11</v>
      </c>
      <c r="E52" t="s" s="37">
        <v>11</v>
      </c>
      <c r="F52" t="s" s="37">
        <v>11</v>
      </c>
      <c r="G52" t="s" s="37">
        <v>11</v>
      </c>
      <c r="H52" t="s" s="37">
        <v>11</v>
      </c>
      <c r="I52" t="s" s="37">
        <v>11</v>
      </c>
      <c r="J52" t="s" s="37">
        <v>11</v>
      </c>
      <c r="K52" t="s" s="37">
        <v>11</v>
      </c>
      <c r="L52" t="s" s="38">
        <v>11</v>
      </c>
      <c r="M52" s="7"/>
      <c r="N52" s="7"/>
      <c r="O52" s="7"/>
      <c r="P52" s="7"/>
      <c r="Q52" s="7"/>
      <c r="R52" s="8"/>
    </row>
    <row r="53" ht="14.4" customHeight="1">
      <c r="A53" t="s" s="32">
        <v>115</v>
      </c>
      <c r="B53" s="7"/>
      <c r="C53" t="s" s="36">
        <v>116</v>
      </c>
      <c r="D53" t="s" s="37">
        <v>11</v>
      </c>
      <c r="E53" t="s" s="37">
        <v>11</v>
      </c>
      <c r="F53" t="s" s="37">
        <v>11</v>
      </c>
      <c r="G53" t="s" s="37">
        <v>11</v>
      </c>
      <c r="H53" t="s" s="37">
        <v>11</v>
      </c>
      <c r="I53" t="s" s="37">
        <v>11</v>
      </c>
      <c r="J53" t="s" s="37">
        <v>11</v>
      </c>
      <c r="K53" t="s" s="37">
        <v>11</v>
      </c>
      <c r="L53" t="s" s="38">
        <v>11</v>
      </c>
      <c r="M53" s="7"/>
      <c r="N53" s="7"/>
      <c r="O53" s="7"/>
      <c r="P53" s="7"/>
      <c r="Q53" s="7"/>
      <c r="R53" s="8"/>
    </row>
    <row r="54" ht="14.4" customHeight="1">
      <c r="A54" t="s" s="32">
        <v>117</v>
      </c>
      <c r="B54" s="7"/>
      <c r="C54" t="s" s="36">
        <v>118</v>
      </c>
      <c r="D54" t="s" s="37">
        <v>11</v>
      </c>
      <c r="E54" t="s" s="37">
        <v>11</v>
      </c>
      <c r="F54" t="s" s="37">
        <v>11</v>
      </c>
      <c r="G54" t="s" s="37">
        <v>11</v>
      </c>
      <c r="H54" t="s" s="37">
        <v>11</v>
      </c>
      <c r="I54" t="s" s="37">
        <v>11</v>
      </c>
      <c r="J54" t="s" s="37">
        <v>11</v>
      </c>
      <c r="K54" t="s" s="37">
        <v>11</v>
      </c>
      <c r="L54" t="s" s="38">
        <v>11</v>
      </c>
      <c r="M54" s="7"/>
      <c r="N54" s="7"/>
      <c r="O54" s="7"/>
      <c r="P54" s="7"/>
      <c r="Q54" s="7"/>
      <c r="R54" s="8"/>
    </row>
    <row r="55" ht="14.4" customHeight="1">
      <c r="A55" t="s" s="32">
        <v>119</v>
      </c>
      <c r="B55" s="7"/>
      <c r="C55" t="s" s="36">
        <v>89</v>
      </c>
      <c r="D55" t="s" s="37">
        <v>11</v>
      </c>
      <c r="E55" t="s" s="37">
        <v>11</v>
      </c>
      <c r="F55" t="s" s="37">
        <v>11</v>
      </c>
      <c r="G55" t="s" s="37">
        <v>11</v>
      </c>
      <c r="H55" t="s" s="37">
        <v>11</v>
      </c>
      <c r="I55" t="s" s="37">
        <v>11</v>
      </c>
      <c r="J55" t="s" s="37">
        <v>11</v>
      </c>
      <c r="K55" t="s" s="37">
        <v>11</v>
      </c>
      <c r="L55" t="s" s="38">
        <v>11</v>
      </c>
      <c r="M55" s="7"/>
      <c r="N55" s="7"/>
      <c r="O55" s="7"/>
      <c r="P55" s="7"/>
      <c r="Q55" s="7"/>
      <c r="R55" s="8"/>
    </row>
    <row r="56" ht="14.4" customHeight="1">
      <c r="A56" t="s" s="32">
        <v>120</v>
      </c>
      <c r="B56" s="7"/>
      <c r="C56" t="s" s="36">
        <v>121</v>
      </c>
      <c r="D56" t="s" s="37">
        <v>11</v>
      </c>
      <c r="E56" t="s" s="37">
        <v>11</v>
      </c>
      <c r="F56" t="s" s="37">
        <v>11</v>
      </c>
      <c r="G56" t="s" s="37">
        <v>11</v>
      </c>
      <c r="H56" t="s" s="37">
        <v>11</v>
      </c>
      <c r="I56" t="s" s="37">
        <v>11</v>
      </c>
      <c r="J56" t="s" s="37">
        <v>11</v>
      </c>
      <c r="K56" t="s" s="37">
        <v>11</v>
      </c>
      <c r="L56" t="s" s="38">
        <v>11</v>
      </c>
      <c r="M56" s="7"/>
      <c r="N56" s="7"/>
      <c r="O56" s="7"/>
      <c r="P56" s="7"/>
      <c r="Q56" s="7"/>
      <c r="R56" s="8"/>
    </row>
    <row r="57" ht="15" customHeight="1">
      <c r="A57" s="39"/>
      <c r="B57" s="40"/>
      <c r="C57" s="40"/>
      <c r="D57" s="40"/>
      <c r="E57" s="40"/>
      <c r="F57" s="87"/>
      <c r="G57" s="87"/>
      <c r="H57" s="87"/>
      <c r="I57" s="7"/>
      <c r="J57" s="7"/>
      <c r="K57" s="7"/>
      <c r="L57" s="7"/>
      <c r="M57" s="7"/>
      <c r="N57" s="7"/>
      <c r="O57" s="7"/>
      <c r="P57" s="7"/>
      <c r="Q57" s="7"/>
      <c r="R57" s="8"/>
    </row>
    <row r="58" ht="15" customHeight="1">
      <c r="A58" t="s" s="43">
        <v>122</v>
      </c>
      <c r="B58" s="21"/>
      <c r="C58" s="22"/>
      <c r="D58" s="22"/>
      <c r="E58" s="23"/>
      <c r="F58" s="44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</row>
    <row r="59" ht="14.4" customHeight="1">
      <c r="A59" t="s" s="88">
        <v>123</v>
      </c>
      <c r="B59" t="s" s="89">
        <v>124</v>
      </c>
      <c r="C59" t="s" s="89">
        <v>125</v>
      </c>
      <c r="D59" t="s" s="89">
        <v>126</v>
      </c>
      <c r="E59" t="s" s="90">
        <v>127</v>
      </c>
      <c r="F59" s="7"/>
      <c r="G59" s="82"/>
      <c r="H59" s="82"/>
      <c r="I59" s="7"/>
      <c r="J59" s="7"/>
      <c r="K59" s="7"/>
      <c r="L59" s="7"/>
      <c r="M59" s="7"/>
      <c r="N59" s="7"/>
      <c r="O59" s="7"/>
      <c r="P59" s="7"/>
      <c r="Q59" s="7"/>
      <c r="R59" s="8"/>
    </row>
    <row r="60" ht="14.4" customHeight="1">
      <c r="A60" t="s" s="91">
        <v>26</v>
      </c>
      <c r="B60" s="92">
        <v>21554</v>
      </c>
      <c r="C60" s="92">
        <v>7755.3705152</v>
      </c>
      <c r="D60" s="92">
        <v>710.253647703704</v>
      </c>
      <c r="E60" s="93">
        <v>7045.1168674963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</row>
    <row r="61" ht="14.4" customHeight="1">
      <c r="A61" t="s" s="94">
        <v>30</v>
      </c>
      <c r="B61" s="95">
        <v>23266</v>
      </c>
      <c r="C61" s="95">
        <v>12134.6022644</v>
      </c>
      <c r="D61" s="95">
        <v>1796.795976533330</v>
      </c>
      <c r="E61" s="96">
        <v>10337.8062878667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</row>
    <row r="62" ht="14.4" customHeight="1">
      <c r="A62" t="s" s="94">
        <v>33</v>
      </c>
      <c r="B62" s="95">
        <v>24684</v>
      </c>
      <c r="C62" s="95">
        <v>14496.7286684</v>
      </c>
      <c r="D62" s="95">
        <v>3172.291792153850</v>
      </c>
      <c r="E62" s="96">
        <v>11324.4368762462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</row>
    <row r="63" ht="14.4" customHeight="1">
      <c r="A63" t="s" s="94">
        <v>36</v>
      </c>
      <c r="B63" s="95">
        <v>25581</v>
      </c>
      <c r="C63" s="95">
        <v>21312.4132628</v>
      </c>
      <c r="D63" s="95">
        <v>5339.668884184620</v>
      </c>
      <c r="E63" s="96">
        <v>15972.7443786154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</row>
    <row r="64" ht="14.4" customHeight="1">
      <c r="A64" t="s" s="94">
        <v>39</v>
      </c>
      <c r="B64" s="95">
        <v>20472</v>
      </c>
      <c r="C64" s="95">
        <v>21934.4617316</v>
      </c>
      <c r="D64" s="95">
        <v>8130.501847969230</v>
      </c>
      <c r="E64" s="96">
        <v>13803.9598836308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</row>
    <row r="65" ht="14.4" customHeight="1">
      <c r="A65" t="s" s="94">
        <v>42</v>
      </c>
      <c r="B65" s="95">
        <v>25249</v>
      </c>
      <c r="C65" s="95">
        <v>23447.1303132</v>
      </c>
      <c r="D65" s="95">
        <v>6418.4024407077</v>
      </c>
      <c r="E65" s="96">
        <v>17028.7278724923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</row>
    <row r="66" ht="14.4" customHeight="1">
      <c r="A66" t="s" s="94">
        <v>45</v>
      </c>
      <c r="B66" s="95">
        <v>24502</v>
      </c>
      <c r="C66" s="95">
        <v>28704.0808956</v>
      </c>
      <c r="D66" s="95">
        <v>8533.238170622230</v>
      </c>
      <c r="E66" s="96">
        <v>20170.8427249778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</row>
    <row r="67" ht="14.4" customHeight="1">
      <c r="A67" t="s" s="94">
        <v>48</v>
      </c>
      <c r="B67" s="95">
        <v>22509</v>
      </c>
      <c r="C67" s="95">
        <v>24459.6218416</v>
      </c>
      <c r="D67" s="95">
        <v>7574.249529876930</v>
      </c>
      <c r="E67" s="96">
        <v>16885.3723117231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</row>
    <row r="68" ht="14.4" customHeight="1">
      <c r="A68" t="s" s="94">
        <v>50</v>
      </c>
      <c r="B68" s="95">
        <v>21234</v>
      </c>
      <c r="C68" s="95">
        <v>17329.0094252</v>
      </c>
      <c r="D68" s="95">
        <v>3919.074399815380</v>
      </c>
      <c r="E68" s="96">
        <v>13409.9350253846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</row>
    <row r="69" ht="14.4" customHeight="1">
      <c r="A69" t="s" s="94">
        <v>54</v>
      </c>
      <c r="B69" s="95">
        <v>24841</v>
      </c>
      <c r="C69" s="95">
        <v>13308.5602144</v>
      </c>
      <c r="D69" s="95">
        <v>2703.511113822220</v>
      </c>
      <c r="E69" s="96">
        <v>10605.0491005778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</row>
    <row r="70" ht="14.4" customHeight="1">
      <c r="A70" t="s" s="94">
        <v>56</v>
      </c>
      <c r="B70" s="95">
        <v>23518</v>
      </c>
      <c r="C70" s="95">
        <v>12475.299958</v>
      </c>
      <c r="D70" s="95">
        <v>2407.0185216</v>
      </c>
      <c r="E70" s="96">
        <v>10068.2814364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</row>
    <row r="71" ht="14.4" customHeight="1">
      <c r="A71" t="s" s="97">
        <v>59</v>
      </c>
      <c r="B71" s="98">
        <v>27130</v>
      </c>
      <c r="C71" s="98">
        <v>9707.651188399990</v>
      </c>
      <c r="D71" s="98">
        <v>1593.9918896</v>
      </c>
      <c r="E71" s="99">
        <v>8113.6592988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</row>
    <row r="72" ht="14.4" customHeight="1">
      <c r="A72" t="s" s="91">
        <v>128</v>
      </c>
      <c r="B72" s="92">
        <v>284540</v>
      </c>
      <c r="C72" s="92">
        <v>207064.9302788</v>
      </c>
      <c r="D72" s="92">
        <v>52298.9982145892</v>
      </c>
      <c r="E72" s="93">
        <v>154765.932064211</v>
      </c>
      <c r="F72" s="7"/>
      <c r="G72" t="s" s="100">
        <v>129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</row>
    <row r="73" ht="15" customHeight="1">
      <c r="A73" s="17"/>
      <c r="B73" s="19"/>
      <c r="C73" s="7"/>
      <c r="D73" s="7"/>
      <c r="E73" s="7"/>
      <c r="F73" s="7"/>
      <c r="G73" s="7"/>
      <c r="H73" s="7"/>
      <c r="I73" s="7"/>
      <c r="J73" s="19"/>
      <c r="K73" s="19"/>
      <c r="L73" s="19"/>
      <c r="M73" s="7"/>
      <c r="N73" s="7"/>
      <c r="O73" s="7"/>
      <c r="P73" s="7"/>
      <c r="Q73" s="7"/>
      <c r="R73" s="8"/>
    </row>
    <row r="74" ht="15" customHeight="1">
      <c r="A74" t="s" s="27">
        <v>130</v>
      </c>
      <c r="B74" s="101"/>
      <c r="C74" s="24"/>
      <c r="D74" s="7"/>
      <c r="E74" s="7"/>
      <c r="F74" s="7"/>
      <c r="G74" s="7"/>
      <c r="H74" s="7"/>
      <c r="I74" s="102"/>
      <c r="J74" t="s" s="103">
        <v>131</v>
      </c>
      <c r="K74" s="21"/>
      <c r="L74" s="23"/>
      <c r="M74" s="24"/>
      <c r="N74" s="7"/>
      <c r="O74" s="7"/>
      <c r="P74" s="7"/>
      <c r="Q74" s="7"/>
      <c r="R74" s="8"/>
    </row>
    <row r="75" ht="14.4" customHeight="1">
      <c r="A75" t="s" s="104">
        <v>132</v>
      </c>
      <c r="B75" t="s" s="105">
        <v>133</v>
      </c>
      <c r="C75" s="82"/>
      <c r="D75" s="82"/>
      <c r="E75" s="82"/>
      <c r="F75" s="82"/>
      <c r="G75" s="82"/>
      <c r="H75" s="82"/>
      <c r="I75" s="7"/>
      <c r="J75" s="52"/>
      <c r="K75" s="53"/>
      <c r="L75" s="53"/>
      <c r="M75" s="7"/>
      <c r="N75" s="7"/>
      <c r="O75" s="7"/>
      <c r="P75" s="7"/>
      <c r="Q75" s="7"/>
      <c r="R75" s="8"/>
    </row>
    <row r="76" ht="14.4" customHeight="1">
      <c r="A76" s="106">
        <v>2024</v>
      </c>
      <c r="B76" s="107">
        <v>-80360.649999999994</v>
      </c>
      <c r="C76" s="7"/>
      <c r="D76" s="7"/>
      <c r="E76" s="7"/>
      <c r="F76" s="7"/>
      <c r="G76" s="7"/>
      <c r="H76" s="7"/>
      <c r="I76" s="7"/>
      <c r="J76" t="s" s="108">
        <v>134</v>
      </c>
      <c r="K76" s="7"/>
      <c r="L76" t="s" s="108">
        <v>135</v>
      </c>
      <c r="M76" s="7"/>
      <c r="N76" s="7"/>
      <c r="O76" s="7"/>
      <c r="P76" s="7"/>
      <c r="Q76" s="7"/>
      <c r="R76" s="8"/>
    </row>
    <row r="77" ht="14.4" customHeight="1">
      <c r="A77" s="109">
        <f>A76+1</f>
        <v>2025</v>
      </c>
      <c r="B77" s="110">
        <v>-49524.62</v>
      </c>
      <c r="C77" s="7"/>
      <c r="D77" s="7"/>
      <c r="E77" s="7"/>
      <c r="F77" s="7"/>
      <c r="G77" s="7"/>
      <c r="H77" s="7"/>
      <c r="I77" s="7"/>
      <c r="J77" t="s" s="108">
        <v>136</v>
      </c>
      <c r="K77" s="7"/>
      <c r="L77" t="s" s="108">
        <v>137</v>
      </c>
      <c r="M77" s="7"/>
      <c r="N77" s="7"/>
      <c r="O77" s="7"/>
      <c r="P77" s="7"/>
      <c r="Q77" s="7"/>
      <c r="R77" s="8"/>
    </row>
    <row r="78" ht="15" customHeight="1">
      <c r="A78" s="109">
        <f>A77+1</f>
        <v>2026</v>
      </c>
      <c r="B78" s="110">
        <v>-18858.18</v>
      </c>
      <c r="C78" s="7"/>
      <c r="D78" s="7"/>
      <c r="E78" s="7"/>
      <c r="F78" s="7"/>
      <c r="G78" s="7"/>
      <c r="H78" s="7"/>
      <c r="I78" s="7"/>
      <c r="J78" s="111"/>
      <c r="K78" s="111"/>
      <c r="L78" s="111"/>
      <c r="M78" s="7"/>
      <c r="N78" s="7"/>
      <c r="O78" s="7"/>
      <c r="P78" s="7"/>
      <c r="Q78" s="7"/>
      <c r="R78" s="8"/>
    </row>
    <row r="79" ht="15" customHeight="1">
      <c r="A79" s="109">
        <f>A78+1</f>
        <v>2027</v>
      </c>
      <c r="B79" s="110">
        <v>11639.6</v>
      </c>
      <c r="C79" s="7"/>
      <c r="D79" s="7"/>
      <c r="E79" s="7"/>
      <c r="F79" s="7"/>
      <c r="G79" s="7"/>
      <c r="H79" s="7"/>
      <c r="I79" s="102"/>
      <c r="J79" t="s" s="112">
        <v>138</v>
      </c>
      <c r="K79" s="21"/>
      <c r="L79" s="23"/>
      <c r="M79" s="24"/>
      <c r="N79" s="7"/>
      <c r="O79" s="7"/>
      <c r="P79" s="7"/>
      <c r="Q79" s="7"/>
      <c r="R79" s="8"/>
    </row>
    <row r="80" ht="14.4" customHeight="1">
      <c r="A80" s="109">
        <f>A79+1</f>
        <v>2028</v>
      </c>
      <c r="B80" s="110">
        <v>41969.63</v>
      </c>
      <c r="C80" s="7"/>
      <c r="D80" s="7"/>
      <c r="E80" s="7"/>
      <c r="F80" s="7"/>
      <c r="G80" s="7"/>
      <c r="H80" s="7"/>
      <c r="I80" s="7"/>
      <c r="J80" t="s" s="113">
        <v>139</v>
      </c>
      <c r="K80" s="52"/>
      <c r="L80" t="s" s="113">
        <v>140</v>
      </c>
      <c r="M80" s="7"/>
      <c r="N80" s="7"/>
      <c r="O80" s="7"/>
      <c r="P80" s="7"/>
      <c r="Q80" s="7"/>
      <c r="R80" s="8"/>
    </row>
    <row r="81" ht="14.4" customHeight="1">
      <c r="A81" s="109">
        <f>A80+1</f>
        <v>2029</v>
      </c>
      <c r="B81" s="110">
        <v>72132.86</v>
      </c>
      <c r="C81" s="7"/>
      <c r="D81" s="7"/>
      <c r="E81" s="7"/>
      <c r="F81" s="7"/>
      <c r="G81" s="7"/>
      <c r="H81" s="7"/>
      <c r="I81" s="7"/>
      <c r="J81" t="s" s="55">
        <v>141</v>
      </c>
      <c r="K81" s="7"/>
      <c r="L81" t="s" s="108">
        <v>118</v>
      </c>
      <c r="M81" s="7"/>
      <c r="N81" s="7"/>
      <c r="O81" s="7"/>
      <c r="P81" s="7"/>
      <c r="Q81" s="7"/>
      <c r="R81" s="8"/>
    </row>
    <row r="82" ht="15" customHeight="1">
      <c r="A82" s="109">
        <f>A81+1</f>
        <v>2030</v>
      </c>
      <c r="B82" s="110">
        <v>102130.18</v>
      </c>
      <c r="C82" s="7"/>
      <c r="D82" s="7"/>
      <c r="E82" s="7"/>
      <c r="F82" s="7"/>
      <c r="G82" s="7"/>
      <c r="H82" s="7"/>
      <c r="I82" s="7"/>
      <c r="J82" s="114"/>
      <c r="K82" s="114"/>
      <c r="L82" s="114"/>
      <c r="M82" s="7"/>
      <c r="N82" s="7"/>
      <c r="O82" s="7"/>
      <c r="P82" s="7"/>
      <c r="Q82" s="7"/>
      <c r="R82" s="8"/>
    </row>
    <row r="83" ht="15" customHeight="1">
      <c r="A83" s="109">
        <f>A82+1</f>
        <v>2031</v>
      </c>
      <c r="B83" s="110">
        <v>131962.52</v>
      </c>
      <c r="C83" s="7"/>
      <c r="D83" s="7"/>
      <c r="E83" s="7"/>
      <c r="F83" s="7"/>
      <c r="G83" s="7"/>
      <c r="H83" s="7"/>
      <c r="I83" s="102"/>
      <c r="J83" t="s" s="112">
        <v>142</v>
      </c>
      <c r="K83" s="21"/>
      <c r="L83" s="23"/>
      <c r="M83" s="24"/>
      <c r="N83" s="7"/>
      <c r="O83" s="7"/>
      <c r="P83" s="7"/>
      <c r="Q83" s="7"/>
      <c r="R83" s="8"/>
    </row>
    <row r="84" ht="14.4" customHeight="1">
      <c r="A84" s="109">
        <f>A83+1</f>
        <v>2032</v>
      </c>
      <c r="B84" s="110">
        <v>161630.78</v>
      </c>
      <c r="C84" s="7"/>
      <c r="D84" s="7"/>
      <c r="E84" s="7"/>
      <c r="F84" s="7"/>
      <c r="G84" s="7"/>
      <c r="H84" s="7"/>
      <c r="I84" s="7"/>
      <c r="J84" t="s" s="113">
        <v>143</v>
      </c>
      <c r="K84" s="52"/>
      <c r="L84" t="s" s="113">
        <v>140</v>
      </c>
      <c r="M84" s="7"/>
      <c r="N84" s="7"/>
      <c r="O84" s="7"/>
      <c r="P84" s="7"/>
      <c r="Q84" s="7"/>
      <c r="R84" s="8"/>
    </row>
    <row r="85" ht="14.4" customHeight="1">
      <c r="A85" s="109">
        <f>A84+1</f>
        <v>2033</v>
      </c>
      <c r="B85" s="110">
        <v>191135.87</v>
      </c>
      <c r="C85" s="7"/>
      <c r="D85" s="7"/>
      <c r="E85" s="7"/>
      <c r="F85" s="7"/>
      <c r="G85" s="7"/>
      <c r="H85" s="7"/>
      <c r="I85" s="7"/>
      <c r="J85" s="115">
        <v>50</v>
      </c>
      <c r="K85" s="7"/>
      <c r="L85" s="116">
        <v>3</v>
      </c>
      <c r="M85" s="7"/>
      <c r="N85" s="7"/>
      <c r="O85" s="7"/>
      <c r="P85" s="7"/>
      <c r="Q85" s="7"/>
      <c r="R85" s="8"/>
    </row>
    <row r="86" ht="14.4" customHeight="1">
      <c r="A86" s="109">
        <f>A85+1</f>
        <v>2034</v>
      </c>
      <c r="B86" s="110">
        <v>220478.67</v>
      </c>
      <c r="C86" s="7"/>
      <c r="D86" s="7"/>
      <c r="E86" s="7"/>
      <c r="F86" s="7"/>
      <c r="G86" s="7"/>
      <c r="H86" s="7"/>
      <c r="I86" s="7"/>
      <c r="J86" s="115"/>
      <c r="K86" s="7"/>
      <c r="L86" s="117"/>
      <c r="M86" s="7"/>
      <c r="N86" s="7"/>
      <c r="O86" s="7"/>
      <c r="P86" s="7"/>
      <c r="Q86" s="7"/>
      <c r="R86" s="8"/>
    </row>
    <row r="87" ht="14.4" customHeight="1">
      <c r="A87" s="109">
        <f>A86+1</f>
        <v>2035</v>
      </c>
      <c r="B87" s="110">
        <v>249660.09</v>
      </c>
      <c r="C87" s="7"/>
      <c r="D87" s="7"/>
      <c r="E87" s="7"/>
      <c r="F87" s="7"/>
      <c r="G87" s="7"/>
      <c r="H87" s="7"/>
      <c r="I87" s="7"/>
      <c r="J87" s="115"/>
      <c r="K87" s="7"/>
      <c r="L87" s="117"/>
      <c r="M87" s="7"/>
      <c r="N87" s="7"/>
      <c r="O87" s="7"/>
      <c r="P87" s="7"/>
      <c r="Q87" s="7"/>
      <c r="R87" s="8"/>
    </row>
    <row r="88" ht="14.4" customHeight="1">
      <c r="A88" s="109">
        <f>A87+1</f>
        <v>2036</v>
      </c>
      <c r="B88" s="110">
        <v>278681.02</v>
      </c>
      <c r="C88" s="7"/>
      <c r="D88" s="7"/>
      <c r="E88" s="7"/>
      <c r="F88" s="7"/>
      <c r="G88" s="7"/>
      <c r="H88" s="7"/>
      <c r="I88" s="7"/>
      <c r="J88" s="115"/>
      <c r="K88" s="7"/>
      <c r="L88" s="117"/>
      <c r="M88" s="7"/>
      <c r="N88" s="7"/>
      <c r="O88" s="7"/>
      <c r="P88" s="7"/>
      <c r="Q88" s="7"/>
      <c r="R88" s="8"/>
    </row>
    <row r="89" ht="14.4" customHeight="1">
      <c r="A89" s="109">
        <f>A88+1</f>
        <v>2037</v>
      </c>
      <c r="B89" s="110">
        <v>307542.33</v>
      </c>
      <c r="C89" s="7"/>
      <c r="D89" s="7"/>
      <c r="E89" s="7"/>
      <c r="F89" s="7"/>
      <c r="G89" s="7"/>
      <c r="H89" s="7"/>
      <c r="I89" s="7"/>
      <c r="J89" s="115"/>
      <c r="K89" s="7"/>
      <c r="L89" s="118"/>
      <c r="M89" s="7"/>
      <c r="N89" s="7"/>
      <c r="O89" s="7"/>
      <c r="P89" s="7"/>
      <c r="Q89" s="7"/>
      <c r="R89" s="8"/>
    </row>
    <row r="90" ht="14.4" customHeight="1">
      <c r="A90" s="109">
        <f>A89+1</f>
        <v>2038</v>
      </c>
      <c r="B90" s="110">
        <v>336244.9</v>
      </c>
      <c r="C90" s="7"/>
      <c r="D90" s="7"/>
      <c r="E90" s="7"/>
      <c r="F90" s="7"/>
      <c r="G90" s="7"/>
      <c r="H90" s="7"/>
      <c r="I90" s="7"/>
      <c r="J90" s="117"/>
      <c r="K90" s="117"/>
      <c r="L90" s="119"/>
      <c r="M90" s="7"/>
      <c r="N90" s="7"/>
      <c r="O90" s="7"/>
      <c r="P90" s="7"/>
      <c r="Q90" s="7"/>
      <c r="R90" s="8"/>
    </row>
    <row r="91" ht="14.4" customHeight="1">
      <c r="A91" s="109">
        <f>A90+1</f>
        <v>2039</v>
      </c>
      <c r="B91" s="110">
        <v>364789.61</v>
      </c>
      <c r="C91" s="7"/>
      <c r="D91" s="7"/>
      <c r="E91" s="7"/>
      <c r="F91" s="7"/>
      <c r="G91" s="7"/>
      <c r="H91" s="7"/>
      <c r="I91" s="7"/>
      <c r="J91" t="s" s="120">
        <v>144</v>
      </c>
      <c r="K91" s="7"/>
      <c r="L91" s="7"/>
      <c r="M91" s="7"/>
      <c r="N91" s="7"/>
      <c r="O91" s="7"/>
      <c r="P91" s="7"/>
      <c r="Q91" s="7"/>
      <c r="R91" s="8"/>
    </row>
    <row r="92" ht="14.4" customHeight="1">
      <c r="A92" s="109">
        <f>A91+1</f>
        <v>2040</v>
      </c>
      <c r="B92" s="110">
        <v>393177.32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</row>
    <row r="93" ht="14.4" customHeight="1">
      <c r="A93" s="109">
        <f>A92+1</f>
        <v>2041</v>
      </c>
      <c r="B93" s="110">
        <v>421408.9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</row>
    <row r="94" ht="14.4" customHeight="1">
      <c r="A94" s="109">
        <f>A93+1</f>
        <v>2042</v>
      </c>
      <c r="B94" s="110">
        <v>449485.2</v>
      </c>
      <c r="C94" s="7"/>
      <c r="D94" s="7"/>
      <c r="E94" s="7"/>
      <c r="F94" s="7"/>
      <c r="G94" s="7"/>
      <c r="H94" s="7"/>
      <c r="I94" s="7"/>
      <c r="J94" s="56"/>
      <c r="K94" s="56"/>
      <c r="L94" s="56"/>
      <c r="M94" s="7"/>
      <c r="N94" s="7"/>
      <c r="O94" s="7"/>
      <c r="P94" s="7"/>
      <c r="Q94" s="7"/>
      <c r="R94" s="8"/>
    </row>
    <row r="95" ht="14.4" customHeight="1">
      <c r="A95" s="109">
        <f>A94+1</f>
        <v>2043</v>
      </c>
      <c r="B95" s="110">
        <v>477407.09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</row>
    <row r="96" ht="14.4" customHeight="1">
      <c r="A96" s="109">
        <f>A95+1</f>
        <v>2044</v>
      </c>
      <c r="B96" s="110">
        <v>505175.41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</row>
    <row r="97" ht="14.4" customHeight="1">
      <c r="A97" s="109">
        <f>A96+1</f>
        <v>2045</v>
      </c>
      <c r="B97" s="110">
        <v>532791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</row>
    <row r="98" ht="14.4" customHeight="1">
      <c r="A98" s="109">
        <f>A97+1</f>
        <v>2046</v>
      </c>
      <c r="B98" s="110">
        <v>560254.7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</row>
    <row r="99" ht="14.4" customHeight="1">
      <c r="A99" s="109">
        <f>A98+1</f>
        <v>2047</v>
      </c>
      <c r="B99" s="110">
        <v>587567.35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</row>
    <row r="100" ht="14.4" customHeight="1">
      <c r="A100" s="109">
        <f>A99+1</f>
        <v>2048</v>
      </c>
      <c r="B100" s="110">
        <v>614729.79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</row>
    <row r="101" ht="14.4" customHeight="1">
      <c r="A101" s="109">
        <f>A100+1</f>
        <v>2049</v>
      </c>
      <c r="B101" s="110">
        <v>641742.83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</row>
    <row r="102" ht="14.4" customHeight="1">
      <c r="A102" s="109">
        <f>A101+1</f>
        <v>2050</v>
      </c>
      <c r="B102" s="110">
        <v>668607.3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</row>
    <row r="103" ht="14.4" customHeight="1">
      <c r="A103" s="109">
        <f>A102+1</f>
        <v>2051</v>
      </c>
      <c r="B103" s="110">
        <v>695324.01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</row>
    <row r="104" ht="14.4" customHeight="1">
      <c r="A104" s="109">
        <f>A103+1</f>
        <v>2052</v>
      </c>
      <c r="B104" s="110">
        <v>721893.79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</row>
    <row r="105" ht="14.4" customHeight="1">
      <c r="A105" s="109">
        <f>A104+1</f>
        <v>2053</v>
      </c>
      <c r="B105" s="110">
        <v>748317.42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</row>
    <row r="106" ht="14.4" customHeight="1">
      <c r="A106" s="121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3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firstPageNumber="1" fitToHeight="1" fitToWidth="1" scale="100" useFirstPageNumber="0" orientation="landscape" pageOrder="downThenOver"/>
  <headerFooter>
    <oddFooter>&amp;C&amp;"Calibri,Regular"&amp;12&amp;K315373solarlink.app | office@solarlink.app | +381 8033271&amp;R&amp;"Helvetica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