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EUR&quot;"/>
    <numFmt numFmtId="169" formatCode="0\ &quot;%&quot;"/>
    <numFmt numFmtId="170" formatCode="0\ &quot;m&quot;"/>
    <numFmt numFmtId="171" formatCode="0\ &quot;Wp&quot;"/>
    <numFmt numFmtId="172" formatCode="0\ &quot;mm&quot;"/>
    <numFmt numFmtId="173" formatCode="0\ &quot;tona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9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64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1" fontId="0" fillId="0" borderId="6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1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69" fontId="0" fillId="0" borderId="6" applyAlignment="1" pivotButton="0" quotePrefix="0" xfId="0">
      <alignment horizontal="center"/>
    </xf>
    <xf numFmtId="169" fontId="0" fillId="0" borderId="0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67" fontId="0" fillId="0" borderId="6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0" fontId="0" fillId="0" borderId="12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2025</v>
                </pt>
                <pt idx="1">
                  <v>2026</v>
                </pt>
                <pt idx="2">
                  <v>2027</v>
                </pt>
                <pt idx="3">
                  <v>2028</v>
                </pt>
                <pt idx="4">
                  <v>2029</v>
                </pt>
                <pt idx="5">
                  <v>2030</v>
                </pt>
                <pt idx="6">
                  <v>2031</v>
                </pt>
                <pt idx="7">
                  <v>2032</v>
                </pt>
                <pt idx="8">
                  <v>2033</v>
                </pt>
                <pt idx="9">
                  <v>2034</v>
                </pt>
                <pt idx="10">
                  <v>2035</v>
                </pt>
                <pt idx="11">
                  <v>2036</v>
                </pt>
                <pt idx="12">
                  <v>2037</v>
                </pt>
                <pt idx="13">
                  <v>2038</v>
                </pt>
                <pt idx="14">
                  <v>2039</v>
                </pt>
                <pt idx="15">
                  <v>2040</v>
                </pt>
                <pt idx="16">
                  <v>2041</v>
                </pt>
                <pt idx="17">
                  <v>2042</v>
                </pt>
                <pt idx="18">
                  <v>2043</v>
                </pt>
                <pt idx="19">
                  <v>2044</v>
                </pt>
                <pt idx="20">
                  <v>2045</v>
                </pt>
                <pt idx="21">
                  <v>2046</v>
                </pt>
                <pt idx="22">
                  <v>2047</v>
                </pt>
                <pt idx="23">
                  <v>2048</v>
                </pt>
                <pt idx="24">
                  <v>2049</v>
                </pt>
                <pt idx="25">
                  <v>2050</v>
                </pt>
                <pt idx="26">
                  <v>2051</v>
                </pt>
                <pt idx="27">
                  <v>2052</v>
                </pt>
                <pt idx="28">
                  <v>2053</v>
                </pt>
                <pt idx="29">
                  <v>2054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90" zoomScaleNormal="70" zoomScaleSheetLayoutView="55" zoomScalePageLayoutView="90" workbookViewId="0">
      <selection activeCell="A1" sqref="A1:F1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2" t="inlineStr">
        <is>
          <t>Studija izvodljivosti - Fotonaponska elektrana na krovu</t>
        </is>
      </c>
      <c r="J1" s="75" t="n"/>
    </row>
    <row r="2" ht="45.6" customHeight="1"/>
    <row r="3">
      <c r="A3" s="68" t="inlineStr">
        <is>
          <t xml:space="preserve">Investitor: </t>
        </is>
      </c>
      <c r="B3" s="55" t="n"/>
      <c r="C3" s="85" t="n"/>
      <c r="F3" s="68" t="inlineStr">
        <is>
          <t xml:space="preserve">Datum: </t>
        </is>
      </c>
      <c r="G3" s="55" t="inlineStr">
        <is>
          <t>08.08.2025</t>
        </is>
      </c>
      <c r="H3" s="85" t="n"/>
    </row>
    <row r="4">
      <c r="A4" s="68" t="inlineStr">
        <is>
          <t xml:space="preserve">Projektantska kompanija: </t>
        </is>
      </c>
      <c r="B4" s="54" t="n"/>
      <c r="C4" s="86" t="n"/>
      <c r="F4" s="68" t="inlineStr">
        <is>
          <t xml:space="preserve">Google koordinate: </t>
        </is>
      </c>
      <c r="G4" s="54" t="inlineStr">
        <is>
          <t>45.23324,  19.88420</t>
        </is>
      </c>
      <c r="H4" s="86" t="n"/>
    </row>
    <row r="5" ht="50.4" customHeight="1" thickBot="1">
      <c r="A5" s="3" t="n"/>
      <c r="B5" s="75" t="n"/>
      <c r="C5" s="75" t="n"/>
      <c r="D5" s="75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5" t="n"/>
      <c r="B9" s="21" t="n">
        <v>1</v>
      </c>
      <c r="C9" s="16" t="n">
        <v>2</v>
      </c>
      <c r="D9" s="16" t="n">
        <v>3</v>
      </c>
      <c r="E9" s="16" t="n">
        <v>4</v>
      </c>
      <c r="F9" s="16" t="n">
        <v>5</v>
      </c>
      <c r="G9" s="16" t="n">
        <v>6</v>
      </c>
      <c r="H9" s="16" t="n">
        <v>7</v>
      </c>
      <c r="I9" s="16" t="n">
        <v>8</v>
      </c>
      <c r="J9" s="16" t="n">
        <v>9</v>
      </c>
      <c r="K9" s="17" t="n">
        <v>10</v>
      </c>
    </row>
    <row r="10">
      <c r="A10" s="67" t="inlineStr">
        <is>
          <t>Nagibni ugao [°]</t>
        </is>
      </c>
      <c r="B10" s="13" t="inlineStr">
        <is>
          <t>30.0°</t>
        </is>
      </c>
      <c r="C10" s="20" t="inlineStr">
        <is>
          <t>/</t>
        </is>
      </c>
      <c r="D10" s="20" t="inlineStr">
        <is>
          <t>/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7" t="inlineStr">
        <is>
          <t>Azimutni ugao [°]</t>
        </is>
      </c>
      <c r="B11" s="13" t="inlineStr">
        <is>
          <t>-9.0°</t>
        </is>
      </c>
      <c r="C11" s="20" t="inlineStr">
        <is>
          <t>/</t>
        </is>
      </c>
      <c r="D11" s="20" t="inlineStr">
        <is>
          <t>/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7" t="inlineStr">
        <is>
          <t>Slobodna krovna površina [m²]</t>
        </is>
      </c>
      <c r="B12" s="13" t="inlineStr">
        <is>
          <t>62.16m²</t>
        </is>
      </c>
      <c r="C12" s="20" t="inlineStr">
        <is>
          <t>/</t>
        </is>
      </c>
      <c r="D12" s="20" t="inlineStr">
        <is>
          <t>/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1" t="inlineStr">
        <is>
          <t>Godišnja potrošnja električne energije [kWh]</t>
        </is>
      </c>
      <c r="B15" s="66" t="inlineStr">
        <is>
          <t>12000 kWh</t>
        </is>
      </c>
      <c r="C15" s="85" t="n"/>
      <c r="D15" s="22" t="n"/>
      <c r="E15" s="2" t="n"/>
      <c r="F15" s="71" t="inlineStr">
        <is>
          <t>Nominalna snaga [Wp]:</t>
        </is>
      </c>
      <c r="H15" s="69" t="inlineStr">
        <is>
          <t>450.0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30" t="inlineStr">
        <is>
          <t>Udeo više tarife u potrošnji električne energije [%]</t>
        </is>
      </c>
      <c r="B16" s="92" t="inlineStr">
        <is>
          <t>100.0 %</t>
        </is>
      </c>
      <c r="C16" s="85" t="n"/>
      <c r="D16" s="7" t="n"/>
      <c r="E16" s="6" t="n"/>
      <c r="F16" s="71" t="inlineStr">
        <is>
          <t>Dužina [mm]:</t>
        </is>
      </c>
      <c r="H16" s="70" t="inlineStr">
        <is>
          <t>2094 mm</t>
        </is>
      </c>
      <c r="I16" s="86" t="n"/>
    </row>
    <row r="17" ht="15.6" customHeight="1">
      <c r="A17" s="30" t="n"/>
      <c r="B17" s="93" t="n"/>
      <c r="C17" s="93" t="n"/>
      <c r="D17" s="7" t="n"/>
      <c r="E17" s="6" t="n"/>
      <c r="F17" s="71" t="inlineStr">
        <is>
          <t>Širina [mm]:</t>
        </is>
      </c>
      <c r="H17" s="70" t="inlineStr">
        <is>
          <t>1038 mm</t>
        </is>
      </c>
      <c r="I17" s="86" t="n"/>
    </row>
    <row r="18" ht="45.6" customHeight="1" thickBot="1">
      <c r="J18" s="32" t="n"/>
      <c r="K18" s="32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68" t="inlineStr">
        <is>
          <t>Preporučena snaga fotonaponske elektrane [kWp]</t>
        </is>
      </c>
      <c r="C21" s="55" t="inlineStr">
        <is>
          <t>9,90 kWp</t>
        </is>
      </c>
      <c r="D21" s="85" t="n"/>
      <c r="E21" s="74" t="inlineStr">
        <is>
          <t>Ušteda električne energije u eksploatacionom periodu [kWh]</t>
        </is>
      </c>
      <c r="I21" s="66" t="inlineStr">
        <is>
          <t>316.034,57 kWh</t>
        </is>
      </c>
      <c r="J21" s="85" t="n"/>
    </row>
    <row r="22">
      <c r="A22" s="68" t="inlineStr">
        <is>
          <t>Maksimalna snaga koja se može postaviti na krovovima [kWp]</t>
        </is>
      </c>
      <c r="C22" s="54" t="inlineStr">
        <is>
          <t>10,80 kWp</t>
        </is>
      </c>
      <c r="D22" s="86" t="n"/>
      <c r="E22" s="68" t="inlineStr">
        <is>
          <t>Ušteda emisije CO2 u eksploatacionom periodu [tona]</t>
        </is>
      </c>
      <c r="I22" s="94" t="inlineStr">
        <is>
          <t>291,80 tons</t>
        </is>
      </c>
      <c r="J22" s="86" t="n"/>
    </row>
    <row r="23">
      <c r="A23" s="68" t="inlineStr">
        <is>
          <t>Procenjena godišnja proizvodnja električne energije [kWh]</t>
        </is>
      </c>
      <c r="C23" s="54" t="inlineStr">
        <is>
          <t>12.558,15 kWh</t>
        </is>
      </c>
      <c r="D23" s="86" t="n"/>
      <c r="E23" s="68" t="inlineStr">
        <is>
          <t>Procenjeni godišnji troškovi održavanja [EUR]</t>
        </is>
      </c>
      <c r="I23" s="95" t="inlineStr">
        <is>
          <t>158,40 EUR</t>
        </is>
      </c>
      <c r="J23" s="86" t="n"/>
    </row>
    <row r="24">
      <c r="A24" s="68" t="inlineStr">
        <is>
          <t>Iskorišćena površina krovova [m²]</t>
        </is>
      </c>
      <c r="C24" s="54" t="inlineStr">
        <is>
          <t>54,99 m²</t>
        </is>
      </c>
      <c r="D24" s="86" t="n"/>
      <c r="E24" s="68" t="inlineStr">
        <is>
          <t>Procenjena vrednost investicije [EUR]</t>
        </is>
      </c>
      <c r="I24" s="96" t="inlineStr">
        <is>
          <t>7.920 EUR</t>
        </is>
      </c>
      <c r="J24" s="85" t="n"/>
    </row>
    <row r="25">
      <c r="A25" s="68" t="inlineStr">
        <is>
          <t>Godišnja ušteda električne energije [kWh]</t>
        </is>
      </c>
      <c r="C25" s="54" t="inlineStr">
        <is>
          <t>12.000,00 kWh</t>
        </is>
      </c>
      <c r="D25" s="86" t="n"/>
      <c r="E25" s="68" t="inlineStr">
        <is>
          <t>ROI [godina]</t>
        </is>
      </c>
      <c r="I25" s="97" t="inlineStr">
        <is>
          <t>5,51 years</t>
        </is>
      </c>
      <c r="J25" s="85" t="n"/>
    </row>
    <row r="26">
      <c r="A26" s="68" t="inlineStr">
        <is>
          <t>Godišnja ušteda električne energije [EUR]</t>
        </is>
      </c>
      <c r="C26" s="54" t="inlineStr">
        <is>
          <t>1.473,12 EUR</t>
        </is>
      </c>
      <c r="D26" s="86" t="n"/>
      <c r="E26" s="98" t="n"/>
      <c r="F26" s="9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>IZLAZNI PODACI PO KROVU 
Napomena: Izvršeno je sortiranje krovova po optimalnosti za korišćenje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5" t="n"/>
      <c r="C29" s="21" t="n">
        <v>1</v>
      </c>
      <c r="D29" s="16" t="n">
        <v>2</v>
      </c>
      <c r="E29" s="16" t="n">
        <v>3</v>
      </c>
      <c r="F29" s="16" t="n">
        <v>4</v>
      </c>
      <c r="G29" s="16" t="n">
        <v>5</v>
      </c>
      <c r="H29" s="16" t="n">
        <v>6</v>
      </c>
      <c r="I29" s="16" t="n">
        <v>7</v>
      </c>
      <c r="J29" s="16" t="n">
        <v>8</v>
      </c>
      <c r="K29" s="16" t="n">
        <v>9</v>
      </c>
      <c r="L29" s="17" t="n">
        <v>10</v>
      </c>
    </row>
    <row r="30">
      <c r="A30" s="67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7" t="inlineStr">
        <is>
          <t>Azimutni ugao krova [°]</t>
        </is>
      </c>
      <c r="C31" s="13" t="inlineStr">
        <is>
          <t>-9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7" t="inlineStr">
        <is>
          <t>Snaga koja se može postaviti na krovu [kWp]</t>
        </is>
      </c>
      <c r="C32" s="13" t="inlineStr">
        <is>
          <t>9,90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7" t="inlineStr">
        <is>
          <t>Broj fotonaponskih panela po krovu</t>
        </is>
      </c>
      <c r="C33" s="13" t="inlineStr">
        <is>
          <t>22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7" t="inlineStr">
        <is>
          <t>Procenjena godišnja proizvodnja električne energije po krovu [kWh]</t>
        </is>
      </c>
      <c r="C34" s="13" t="inlineStr">
        <is>
          <t>12.558,15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7" t="inlineStr">
        <is>
          <t>Iskorišćenja površina krova [m²]</t>
        </is>
      </c>
      <c r="C35" s="13" t="inlineStr">
        <is>
          <t>54,99m²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7" t="n"/>
      <c r="B36" s="67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2" t="inlineStr">
        <is>
          <t>Studija izvodljivosti - Fotonaponska elektrana na krovu</t>
        </is>
      </c>
      <c r="J37" s="75" t="n"/>
    </row>
    <row r="38" ht="32.4" customHeight="1" thickBot="1">
      <c r="A38" s="72" t="n"/>
      <c r="B38" s="72" t="n"/>
      <c r="C38" s="72" t="n"/>
      <c r="D38" s="72" t="n"/>
      <c r="J38" s="75" t="n"/>
      <c r="K38" s="75" t="n"/>
      <c r="L38" s="75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3" t="inlineStr">
        <is>
          <t>Mesec</t>
        </is>
      </c>
      <c r="B40" s="33" t="inlineStr">
        <is>
          <t>Proizvodnja</t>
        </is>
      </c>
      <c r="C40" s="24" t="n"/>
      <c r="D40" s="24" t="n"/>
      <c r="E40" s="24" t="n"/>
      <c r="G40" s="75" t="n"/>
      <c r="H40" s="75" t="n"/>
    </row>
    <row r="41">
      <c r="A41" s="44" t="inlineStr">
        <is>
          <t>Januar</t>
        </is>
      </c>
      <c r="B41" s="26" t="n">
        <v>532.818</v>
      </c>
      <c r="C41" s="26" t="n"/>
      <c r="D41" s="26" t="n"/>
      <c r="E41" s="27" t="n"/>
    </row>
    <row r="42">
      <c r="A42" s="44" t="inlineStr">
        <is>
          <t>Februar</t>
        </is>
      </c>
      <c r="B42" s="26" t="n">
        <v>678.942</v>
      </c>
      <c r="C42" s="26" t="n"/>
      <c r="D42" s="26" t="n"/>
      <c r="E42" s="27" t="n"/>
    </row>
    <row r="43">
      <c r="A43" s="44" t="inlineStr">
        <is>
          <t>Mart</t>
        </is>
      </c>
      <c r="B43" s="26" t="n">
        <v>1084.248</v>
      </c>
      <c r="C43" s="26" t="n"/>
      <c r="D43" s="26" t="n"/>
      <c r="E43" s="27" t="n"/>
    </row>
    <row r="44">
      <c r="A44" s="44" t="inlineStr">
        <is>
          <t>April</t>
        </is>
      </c>
      <c r="B44" s="26" t="n">
        <v>1241.955</v>
      </c>
      <c r="C44" s="26" t="n"/>
      <c r="D44" s="26" t="n"/>
      <c r="E44" s="27" t="n"/>
    </row>
    <row r="45">
      <c r="A45" s="44" t="inlineStr">
        <is>
          <t>Maj</t>
        </is>
      </c>
      <c r="B45" s="26" t="n">
        <v>1356.795</v>
      </c>
      <c r="C45" s="26" t="n"/>
      <c r="D45" s="26" t="n"/>
      <c r="E45" s="27" t="n"/>
    </row>
    <row r="46">
      <c r="A46" s="44" t="inlineStr">
        <is>
          <t>Jun</t>
        </is>
      </c>
      <c r="B46" s="26" t="n">
        <v>1398.969</v>
      </c>
      <c r="C46" s="26" t="n"/>
      <c r="D46" s="26" t="n"/>
      <c r="E46" s="27" t="n"/>
    </row>
    <row r="47">
      <c r="A47" s="44" t="inlineStr">
        <is>
          <t>Jul</t>
        </is>
      </c>
      <c r="B47" s="26" t="n">
        <v>1524.897</v>
      </c>
      <c r="C47" s="26" t="n"/>
      <c r="D47" s="26" t="n"/>
      <c r="E47" s="27" t="n"/>
    </row>
    <row r="48">
      <c r="A48" s="44" t="inlineStr">
        <is>
          <t>Avgust</t>
        </is>
      </c>
      <c r="B48" s="26" t="n">
        <v>1441.638</v>
      </c>
      <c r="C48" s="26" t="n"/>
      <c r="D48" s="26" t="n"/>
      <c r="E48" s="27" t="n"/>
    </row>
    <row r="49">
      <c r="A49" s="44" t="inlineStr">
        <is>
          <t>Septembar</t>
        </is>
      </c>
      <c r="B49" s="26" t="n">
        <v>1176.714</v>
      </c>
      <c r="C49" s="26" t="n"/>
      <c r="D49" s="26" t="n"/>
      <c r="E49" s="27" t="n"/>
    </row>
    <row r="50">
      <c r="A50" s="44" t="inlineStr">
        <is>
          <t>Oktobar</t>
        </is>
      </c>
      <c r="B50" s="26" t="n">
        <v>989.901</v>
      </c>
      <c r="C50" s="26" t="n"/>
      <c r="D50" s="26" t="n"/>
      <c r="E50" s="27" t="n"/>
    </row>
    <row r="51">
      <c r="A51" s="44" t="inlineStr">
        <is>
          <t>Novembar</t>
        </is>
      </c>
      <c r="B51" s="26" t="n">
        <v>668.448</v>
      </c>
      <c r="C51" s="26" t="n"/>
      <c r="D51" s="26" t="n"/>
      <c r="E51" s="27" t="n"/>
    </row>
    <row r="52">
      <c r="A52" s="44" t="inlineStr">
        <is>
          <t>Decembar</t>
        </is>
      </c>
      <c r="B52" s="26" t="n">
        <v>462.825</v>
      </c>
      <c r="C52" s="26" t="n"/>
      <c r="D52" s="26" t="n"/>
      <c r="E52" s="27" t="n"/>
    </row>
    <row r="53">
      <c r="A53" s="45" t="inlineStr">
        <is>
          <t>UKUPNO</t>
        </is>
      </c>
      <c r="B53" s="42" t="inlineStr">
        <is>
          <t>12.558 kWh</t>
        </is>
      </c>
      <c r="E53" s="71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1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5" t="n"/>
      <c r="D56" s="75" t="n"/>
      <c r="E56" s="75" t="n"/>
      <c r="F56" s="75" t="n"/>
      <c r="G56" s="75" t="n"/>
      <c r="H56" s="75" t="n"/>
      <c r="J56" s="35" t="n"/>
      <c r="K56" s="36" t="n"/>
      <c r="L56" s="36" t="n"/>
    </row>
    <row r="57">
      <c r="A57" s="34" t="n">
        <v>2025</v>
      </c>
      <c r="B57" s="102" t="n">
        <v>-6446.88</v>
      </c>
      <c r="J57" s="46" t="inlineStr">
        <is>
          <t>Dužina DC kablova [m]</t>
        </is>
      </c>
      <c r="L57" s="103" t="inlineStr">
        <is>
          <t>178 m</t>
        </is>
      </c>
    </row>
    <row r="58">
      <c r="A58" s="34">
        <f>A57+1</f>
        <v/>
      </c>
      <c r="B58" s="102" t="n">
        <v>-5003.22</v>
      </c>
      <c r="J58" s="46" t="inlineStr">
        <is>
          <t>Tip konstrukcije - primer</t>
        </is>
      </c>
      <c r="L58" s="46" t="inlineStr">
        <is>
          <t>K2 SolidRail System</t>
        </is>
      </c>
    </row>
    <row r="59" ht="15" customHeight="1" thickBot="1">
      <c r="A59" s="34">
        <f>A58+1</f>
        <v/>
      </c>
      <c r="B59" s="102" t="n">
        <v>-3567.5</v>
      </c>
      <c r="J59" s="36" t="n"/>
      <c r="K59" s="36" t="n"/>
      <c r="L59" s="36" t="n"/>
    </row>
    <row r="60" ht="15" customHeight="1" thickBot="1">
      <c r="A60" s="34">
        <f>A59+1</f>
        <v/>
      </c>
      <c r="B60" s="102" t="n">
        <v>-2139.68</v>
      </c>
      <c r="J60" s="104" t="inlineStr">
        <is>
          <t>Fotonaponski paneli</t>
        </is>
      </c>
      <c r="K60" s="88" t="n"/>
      <c r="L60" s="89" t="n"/>
    </row>
    <row r="61">
      <c r="A61" s="34">
        <f>A60+1</f>
        <v/>
      </c>
      <c r="B61" s="102" t="n">
        <v>-719.72</v>
      </c>
      <c r="J61" s="50" t="inlineStr">
        <is>
          <t>Nominalna snaga [Wp]</t>
        </is>
      </c>
      <c r="K61" s="105" t="n"/>
      <c r="L61" s="46" t="inlineStr">
        <is>
          <t>Količina</t>
        </is>
      </c>
    </row>
    <row r="62">
      <c r="A62" s="34">
        <f>A61+1</f>
        <v/>
      </c>
      <c r="B62" s="102" t="n">
        <v>692.4400000000001</v>
      </c>
      <c r="J62" s="83" t="inlineStr">
        <is>
          <t>450 Wp</t>
        </is>
      </c>
      <c r="L62" s="46" t="inlineStr">
        <is>
          <t>22</t>
        </is>
      </c>
    </row>
    <row r="63" ht="15" customHeight="1" thickBot="1">
      <c r="A63" s="34">
        <f>A62+1</f>
        <v/>
      </c>
      <c r="B63" s="102" t="n">
        <v>2096.83</v>
      </c>
      <c r="J63" s="46" t="n"/>
      <c r="K63" s="46" t="n"/>
      <c r="L63" s="46" t="n"/>
    </row>
    <row r="64" ht="15" customHeight="1" thickBot="1">
      <c r="A64" s="34">
        <f>A63+1</f>
        <v/>
      </c>
      <c r="B64" s="102" t="n">
        <v>3493.5</v>
      </c>
      <c r="J64" s="104" t="inlineStr">
        <is>
          <t>Invertori</t>
        </is>
      </c>
      <c r="K64" s="88" t="n"/>
      <c r="L64" s="89" t="n"/>
    </row>
    <row r="65">
      <c r="A65" s="34">
        <f>A64+1</f>
        <v/>
      </c>
      <c r="B65" s="102" t="n">
        <v>4882.49</v>
      </c>
      <c r="J65" s="50" t="inlineStr">
        <is>
          <t>Nominalna snaga [kW]</t>
        </is>
      </c>
      <c r="K65" s="105" t="n"/>
      <c r="L65" s="46" t="inlineStr">
        <is>
          <t>Količina</t>
        </is>
      </c>
    </row>
    <row r="66">
      <c r="A66" s="34">
        <f>A65+1</f>
        <v/>
      </c>
      <c r="B66" s="102" t="n">
        <v>6263.83</v>
      </c>
      <c r="J66" s="84" t="n">
        <v>10</v>
      </c>
      <c r="L66" s="46" t="n">
        <v>1</v>
      </c>
    </row>
    <row r="67">
      <c r="A67" s="34">
        <f>A66+1</f>
        <v/>
      </c>
      <c r="B67" s="102" t="n">
        <v>7637.58</v>
      </c>
      <c r="J67" s="84" t="n"/>
      <c r="L67" s="46" t="n"/>
    </row>
    <row r="68">
      <c r="A68" s="34">
        <f>A67+1</f>
        <v/>
      </c>
      <c r="B68" s="102" t="n">
        <v>9003.77</v>
      </c>
      <c r="J68" s="81" t="n"/>
      <c r="L68" s="46" t="n"/>
    </row>
    <row r="69">
      <c r="A69" s="34">
        <f>A68+1</f>
        <v/>
      </c>
      <c r="B69" s="102" t="n">
        <v>10362.45</v>
      </c>
      <c r="J69" s="81" t="n"/>
      <c r="L69" s="46" t="n"/>
    </row>
    <row r="70">
      <c r="A70" s="34">
        <f>A69+1</f>
        <v/>
      </c>
      <c r="B70" s="102" t="n">
        <v>11713.66</v>
      </c>
      <c r="J70" s="81" t="n"/>
      <c r="L70" s="39" t="n"/>
    </row>
    <row r="71">
      <c r="A71" s="34">
        <f>A70+1</f>
        <v/>
      </c>
      <c r="B71" s="102" t="n">
        <v>13057.43</v>
      </c>
      <c r="J71" s="40" t="n"/>
      <c r="K71" s="40" t="n"/>
      <c r="L71" s="41" t="n"/>
    </row>
    <row r="72" ht="14.4" customHeight="1">
      <c r="A72" s="34">
        <f>A71+1</f>
        <v/>
      </c>
      <c r="B72" s="102" t="n">
        <v>14393.82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4">
        <f>A72+1</f>
        <v/>
      </c>
      <c r="B73" s="102" t="n">
        <v>15722.85</v>
      </c>
    </row>
    <row r="74">
      <c r="A74" s="34">
        <f>A73+1</f>
        <v/>
      </c>
      <c r="B74" s="102" t="n">
        <v>17044.58</v>
      </c>
    </row>
    <row r="75">
      <c r="A75" s="34">
        <f>A74+1</f>
        <v/>
      </c>
      <c r="B75" s="102" t="n">
        <v>18359.03</v>
      </c>
    </row>
    <row r="76">
      <c r="A76" s="34">
        <f>A75+1</f>
        <v/>
      </c>
      <c r="B76" s="102" t="n">
        <v>19666.26</v>
      </c>
    </row>
    <row r="77">
      <c r="A77" s="34">
        <f>A76+1</f>
        <v/>
      </c>
      <c r="B77" s="102" t="n">
        <v>20966.29</v>
      </c>
    </row>
    <row r="78">
      <c r="A78" s="34">
        <f>A77+1</f>
        <v/>
      </c>
      <c r="B78" s="102" t="n">
        <v>22259.18</v>
      </c>
    </row>
    <row r="79">
      <c r="A79" s="34">
        <f>A78+1</f>
        <v/>
      </c>
      <c r="B79" s="102" t="n">
        <v>23544.95</v>
      </c>
    </row>
    <row r="80">
      <c r="A80" s="34">
        <f>A79+1</f>
        <v/>
      </c>
      <c r="B80" s="102" t="n">
        <v>24823.65</v>
      </c>
    </row>
    <row r="81">
      <c r="A81" s="34">
        <f>A80+1</f>
        <v/>
      </c>
      <c r="B81" s="102" t="n">
        <v>26095.32</v>
      </c>
    </row>
    <row r="82">
      <c r="A82" s="34">
        <f>A81+1</f>
        <v/>
      </c>
      <c r="B82" s="102" t="n">
        <v>27360</v>
      </c>
    </row>
    <row r="83">
      <c r="A83" s="34">
        <f>A82+1</f>
        <v/>
      </c>
      <c r="B83" s="102" t="n">
        <v>28617.72</v>
      </c>
    </row>
    <row r="84">
      <c r="A84" s="34">
        <f>A83+1</f>
        <v/>
      </c>
      <c r="B84" s="102" t="n">
        <v>29868.52</v>
      </c>
    </row>
    <row r="85">
      <c r="A85" s="34">
        <f>A84+1</f>
        <v/>
      </c>
      <c r="B85" s="102" t="n">
        <v>31112.44</v>
      </c>
    </row>
    <row r="86">
      <c r="A86" s="34">
        <f>A85+1</f>
        <v/>
      </c>
      <c r="B86" s="102" t="n">
        <v>32349.52</v>
      </c>
    </row>
    <row r="87">
      <c r="A87" s="2" t="n"/>
    </row>
  </sheetData>
  <mergeCells count="68">
    <mergeCell ref="A24:B24"/>
    <mergeCell ref="B16:C16"/>
    <mergeCell ref="A30:B30"/>
    <mergeCell ref="C24:D24"/>
    <mergeCell ref="J67:K67"/>
    <mergeCell ref="F16:G16"/>
    <mergeCell ref="B3:C3"/>
    <mergeCell ref="A37:F37"/>
    <mergeCell ref="J57:K57"/>
    <mergeCell ref="J55:L55"/>
    <mergeCell ref="E25:H25"/>
    <mergeCell ref="C26:D26"/>
    <mergeCell ref="J69:K69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I21:J21"/>
    <mergeCell ref="H17:I17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B15:C15"/>
    <mergeCell ref="J37:L37"/>
    <mergeCell ref="A1:F1"/>
    <mergeCell ref="J62:K62"/>
    <mergeCell ref="H15:I15"/>
    <mergeCell ref="A19:K19"/>
    <mergeCell ref="J60:L60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2025-08-08T06:45:21Z</dcterms:modified>
  <cp:lastModifiedBy>mladenovic ivan</cp:lastModifiedBy>
  <cp:lastPrinted>2024-03-15T09:16:36Z</cp:lastPrinted>
</cp:coreProperties>
</file>