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xr:revisionPtr revIDLastSave="0" documentId="8_{AAEDB175-F0A1-48BE-957C-3926EDBD5233}" xr6:coauthVersionLast="47" xr6:coauthVersionMax="47" xr10:uidLastSave="{00000000-0000-0000-0000-000000000000}"/>
  <bookViews>
    <workbookView xWindow="-120" yWindow="-120" windowWidth="29040" windowHeight="15720" xr2:uid="{B007A46E-9B2F-405E-A58C-381204220D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J24" i="1"/>
  <c r="I24" i="1"/>
  <c r="H24" i="1"/>
  <c r="G24" i="1"/>
  <c r="F24" i="1"/>
  <c r="E24" i="1"/>
  <c r="D24" i="1"/>
  <c r="C24" i="1"/>
  <c r="O21" i="1"/>
  <c r="N21" i="1"/>
  <c r="M21" i="1"/>
  <c r="M20" i="1" s="1"/>
  <c r="L21" i="1"/>
  <c r="K21" i="1"/>
  <c r="K20" i="1" s="1"/>
  <c r="J21" i="1"/>
  <c r="I21" i="1"/>
  <c r="I20" i="1" s="1"/>
  <c r="H21" i="1"/>
  <c r="G21" i="1"/>
  <c r="G20" i="1" s="1"/>
  <c r="F21" i="1"/>
  <c r="E21" i="1"/>
  <c r="E20" i="1" s="1"/>
  <c r="D21" i="1"/>
  <c r="C21" i="1"/>
  <c r="C20" i="1" s="1"/>
  <c r="N20" i="1"/>
  <c r="L20" i="1"/>
  <c r="J20" i="1"/>
  <c r="H20" i="1"/>
  <c r="F20" i="1"/>
  <c r="D20" i="1"/>
  <c r="O20" i="1" l="1"/>
</calcChain>
</file>

<file path=xl/sharedStrings.xml><?xml version="1.0" encoding="utf-8"?>
<sst xmlns="http://schemas.openxmlformats.org/spreadsheetml/2006/main" count="74" uniqueCount="24">
  <si>
    <t>2024.</t>
  </si>
  <si>
    <t>1.PREGLED POTROŠNJE ELEKTRIČNE ENERGIJE PO MESECIMA 2023 GODINE NA LOKACIJI STEPE STEPANOVIĆA 6 VRŠAC</t>
  </si>
  <si>
    <t>br. BROJILA</t>
  </si>
  <si>
    <t>JANUAR</t>
  </si>
  <si>
    <t>FEB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</si>
  <si>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</si>
  <si>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</si>
  <si>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</si>
  <si>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</si>
  <si>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</si>
  <si>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</si>
  <si>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</si>
  <si>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</si>
  <si>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</si>
  <si>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</si>
  <si>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</si>
  <si>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prosek/mescu</t>
  </si>
  <si>
    <t>KWh</t>
  </si>
  <si>
    <t>pros.cena/kwh</t>
  </si>
  <si>
    <t>UKUPNO</t>
  </si>
  <si>
    <t>VT</t>
  </si>
  <si>
    <t>NT</t>
  </si>
  <si>
    <t>2025.</t>
  </si>
  <si>
    <t>1.PREGLED POTROŠNJE ELEKTRIČNE ENERGIJE PO MESECIMA NA LOKACIJI STEPE STEPANOVIĆA 6 VRŠAC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</si>
</sst>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0" fillId="2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0" borderId="8" xfId="0" applyBorder="1"/>
    <xf numFmtId="3" fontId="0" fillId="0" borderId="9" xfId="0" applyNumberFormat="1" applyBorder="1"/>
    <xf numFmtId="1" fontId="0" fillId="0" borderId="9" xfId="0" applyNumberFormat="1" applyBorder="1"/>
    <xf numFmtId="3" fontId="0" fillId="0" borderId="8" xfId="0" applyNumberFormat="1" applyBorder="1"/>
    <xf numFmtId="0" fontId="3" fillId="3" borderId="8" xfId="0" applyFont="1" applyFill="1" applyBorder="1"/>
    <xf numFmtId="3" fontId="3" fillId="3" borderId="9" xfId="0" applyNumberFormat="1" applyFont="1" applyFill="1" applyBorder="1" applyAlignment="1">
      <alignment horizontal="center"/>
    </xf>
    <xf numFmtId="3" fontId="3" fillId="3" borderId="10" xfId="0" applyNumberFormat="1" applyFont="1" applyFill="1" applyBorder="1"/>
    <xf numFmtId="3" fontId="3" fillId="3" borderId="11" xfId="0" applyNumberFormat="1" applyFont="1" applyFill="1" applyBorder="1"/>
    <xf numFmtId="0" fontId="1" fillId="0" borderId="8" xfId="0" applyFont="1" applyBorder="1"/>
    <xf numFmtId="3" fontId="1" fillId="0" borderId="12" xfId="0" applyNumberFormat="1" applyFont="1" applyBorder="1" applyAlignment="1">
      <alignment horizontal="center"/>
    </xf>
    <xf numFmtId="3" fontId="3" fillId="0" borderId="8" xfId="0" applyNumberFormat="1" applyFont="1" applyBorder="1"/>
    <xf numFmtId="3" fontId="3" fillId="0" borderId="9" xfId="0" applyNumberFormat="1" applyFont="1" applyBorder="1"/>
    <xf numFmtId="0" fontId="0" fillId="0" borderId="8" xfId="0" applyBorder="1" applyAlignment="1">
      <alignment horizontal="right"/>
    </xf>
    <xf numFmtId="3" fontId="0" fillId="0" borderId="12" xfId="0" applyNumberForma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0" fillId="0" borderId="13" xfId="0" applyBorder="1" applyAlignment="1">
      <alignment horizontal="right"/>
    </xf>
    <xf numFmtId="3" fontId="0" fillId="0" borderId="14" xfId="0" applyNumberFormat="1" applyBorder="1" applyAlignment="1">
      <alignment horizontal="center"/>
    </xf>
    <xf numFmtId="3" fontId="0" fillId="0" borderId="13" xfId="0" applyNumberFormat="1" applyBorder="1"/>
    <xf numFmtId="3" fontId="0" fillId="0" borderId="1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DBC8-DF42-4A46-A0A3-FB177F6C28CD}">
  <dimension ref="B2:P26"/>
  <sheetViews>
    <sheetView tabSelected="1" workbookViewId="0">
      <selection activeCell="L32" sqref="L32"/>
    </sheetView>
  </sheetViews>
  <sheetFormatPr defaultRowHeight="15" x14ac:dyDescent="0.25"/>
  <cols>
    <col min="2" max="2" width="14.28515625" bestFit="1" customWidth="1"/>
    <col min="9" max="9" width="11.28515625" customWidth="1"/>
    <col min="11" max="11" width="11.5703125" bestFit="1" customWidth="1"/>
    <col min="12" max="12" width="9.5703125" bestFit="1" customWidth="1"/>
    <col min="13" max="13" width="11.5703125" bestFit="1" customWidth="1"/>
    <col min="14" max="14" width="10.85546875" bestFit="1" customWidth="1"/>
    <col min="15" max="15" width="10.140625" bestFit="1" customWidth="1"/>
    <col min="16" max="16" width="12" customWidth="1"/>
  </cols>
  <sheetData>
    <row r="2" spans="2:16" ht="24" thickBot="1" x14ac:dyDescent="0.4">
      <c r="B2" s="1" t="s">
        <v>0</v>
      </c>
      <c r="C2" s="2" t="s">
        <v>1</v>
      </c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15.75" thickBot="1" x14ac:dyDescent="0.3"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7" t="s">
        <v>15</v>
      </c>
      <c r="P3" s="8" t="s">
        <v>16</v>
      </c>
    </row>
    <row r="4" spans="2:16" x14ac:dyDescent="0.25">
      <c r="B4" s="9"/>
      <c r="C4" s="10" t="s">
        <v>17</v>
      </c>
      <c r="D4" s="10" t="s">
        <v>17</v>
      </c>
      <c r="E4" s="10" t="s">
        <v>17</v>
      </c>
      <c r="F4" s="11" t="s">
        <v>17</v>
      </c>
      <c r="G4" s="10" t="s">
        <v>17</v>
      </c>
      <c r="H4" s="10" t="s">
        <v>17</v>
      </c>
      <c r="I4" s="10" t="s">
        <v>17</v>
      </c>
      <c r="J4" s="10" t="s">
        <v>17</v>
      </c>
      <c r="K4" s="10" t="s">
        <v>17</v>
      </c>
      <c r="L4" s="10" t="s">
        <v>17</v>
      </c>
      <c r="M4" s="10" t="s">
        <v>17</v>
      </c>
      <c r="N4" s="10" t="s">
        <v>17</v>
      </c>
      <c r="O4" s="12" t="s">
        <v>17</v>
      </c>
      <c r="P4" s="10" t="s">
        <v>17</v>
      </c>
    </row>
    <row r="5" spans="2:16" x14ac:dyDescent="0.25">
      <c r="B5" s="13" t="s">
        <v>18</v>
      </c>
      <c r="C5" s="14"/>
      <c r="D5" s="14"/>
      <c r="E5" s="14"/>
      <c r="F5" s="15"/>
      <c r="G5" s="14"/>
      <c r="H5" s="14"/>
      <c r="I5" s="14"/>
      <c r="J5" s="14"/>
      <c r="K5" s="14"/>
      <c r="L5" s="14"/>
      <c r="M5" s="14"/>
      <c r="N5" s="14"/>
      <c r="O5" s="16"/>
      <c r="P5" s="14"/>
    </row>
    <row r="6" spans="2:16" x14ac:dyDescent="0.25">
      <c r="B6" s="17" t="s">
        <v>19</v>
      </c>
      <c r="C6" s="18">
        <v>827808</v>
      </c>
      <c r="D6" s="18">
        <v>880326</v>
      </c>
      <c r="E6" s="18">
        <v>926564</v>
      </c>
      <c r="F6" s="18">
        <v>924130</v>
      </c>
      <c r="G6" s="18">
        <v>788214</v>
      </c>
      <c r="H6" s="18">
        <v>949867</v>
      </c>
      <c r="I6" s="18">
        <v>754654</v>
      </c>
      <c r="J6" s="18">
        <v>951040</v>
      </c>
      <c r="K6" s="18">
        <v>887096</v>
      </c>
      <c r="L6" s="18">
        <v>911538</v>
      </c>
      <c r="M6" s="18">
        <v>907913</v>
      </c>
      <c r="N6" s="18">
        <v>842444</v>
      </c>
      <c r="O6" s="19">
        <v>10551594</v>
      </c>
      <c r="P6" s="20">
        <v>879299.5</v>
      </c>
    </row>
    <row r="7" spans="2:16" x14ac:dyDescent="0.25">
      <c r="B7" s="21">
        <v>96733496</v>
      </c>
      <c r="C7" s="22">
        <v>529621</v>
      </c>
      <c r="D7" s="22">
        <v>535046</v>
      </c>
      <c r="E7" s="22">
        <v>570432</v>
      </c>
      <c r="F7" s="22">
        <v>560856</v>
      </c>
      <c r="G7" s="22">
        <v>487035</v>
      </c>
      <c r="H7" s="22">
        <v>582283</v>
      </c>
      <c r="I7" s="22">
        <v>508622</v>
      </c>
      <c r="J7" s="22">
        <v>631762</v>
      </c>
      <c r="K7" s="22">
        <v>566335</v>
      </c>
      <c r="L7" s="22">
        <v>571197</v>
      </c>
      <c r="M7" s="22">
        <v>568440</v>
      </c>
      <c r="N7" s="22">
        <v>496304</v>
      </c>
      <c r="O7" s="23">
        <v>6607933</v>
      </c>
      <c r="P7" s="24"/>
    </row>
    <row r="8" spans="2:16" x14ac:dyDescent="0.25">
      <c r="B8" s="25" t="s">
        <v>20</v>
      </c>
      <c r="C8" s="26">
        <v>386922</v>
      </c>
      <c r="D8" s="26">
        <v>395120</v>
      </c>
      <c r="E8" s="26">
        <v>414638</v>
      </c>
      <c r="F8" s="26">
        <v>409685</v>
      </c>
      <c r="G8" s="26">
        <v>345320</v>
      </c>
      <c r="H8" s="26">
        <v>418613</v>
      </c>
      <c r="I8" s="26">
        <v>358342</v>
      </c>
      <c r="J8" s="26">
        <v>463808</v>
      </c>
      <c r="K8" s="26">
        <v>408090</v>
      </c>
      <c r="L8" s="26">
        <v>408155</v>
      </c>
      <c r="M8" s="26">
        <v>407278</v>
      </c>
      <c r="N8" s="26">
        <v>351325</v>
      </c>
      <c r="O8" s="16">
        <v>4767296</v>
      </c>
      <c r="P8" s="14"/>
    </row>
    <row r="9" spans="2:16" x14ac:dyDescent="0.25">
      <c r="B9" s="25" t="s">
        <v>21</v>
      </c>
      <c r="C9" s="26">
        <v>142699</v>
      </c>
      <c r="D9" s="26">
        <v>139926</v>
      </c>
      <c r="E9" s="26">
        <v>155794</v>
      </c>
      <c r="F9" s="26">
        <v>151171</v>
      </c>
      <c r="G9" s="26">
        <v>141715</v>
      </c>
      <c r="H9" s="26">
        <v>163670</v>
      </c>
      <c r="I9" s="26">
        <v>150280</v>
      </c>
      <c r="J9" s="26">
        <v>167954</v>
      </c>
      <c r="K9" s="26">
        <v>158245</v>
      </c>
      <c r="L9" s="26">
        <v>163042</v>
      </c>
      <c r="M9" s="26">
        <v>161162</v>
      </c>
      <c r="N9" s="26">
        <v>144979</v>
      </c>
      <c r="O9" s="16">
        <v>1840637</v>
      </c>
      <c r="P9" s="14"/>
    </row>
    <row r="10" spans="2:16" x14ac:dyDescent="0.25">
      <c r="B10" s="21">
        <v>10630568</v>
      </c>
      <c r="C10" s="22">
        <v>298187</v>
      </c>
      <c r="D10" s="22">
        <v>345280</v>
      </c>
      <c r="E10" s="22">
        <v>356132</v>
      </c>
      <c r="F10" s="27">
        <v>363274</v>
      </c>
      <c r="G10" s="22">
        <v>301179</v>
      </c>
      <c r="H10" s="22">
        <v>367584</v>
      </c>
      <c r="I10" s="22">
        <v>246032</v>
      </c>
      <c r="J10" s="22">
        <v>319278</v>
      </c>
      <c r="K10" s="22">
        <v>320761</v>
      </c>
      <c r="L10" s="22">
        <v>340341</v>
      </c>
      <c r="M10" s="22">
        <v>339473</v>
      </c>
      <c r="N10" s="22">
        <v>346140</v>
      </c>
      <c r="O10" s="23">
        <v>3943661</v>
      </c>
      <c r="P10" s="24"/>
    </row>
    <row r="11" spans="2:16" x14ac:dyDescent="0.25">
      <c r="B11" s="25" t="s">
        <v>20</v>
      </c>
      <c r="C11" s="26">
        <v>212947</v>
      </c>
      <c r="D11" s="26">
        <v>255906</v>
      </c>
      <c r="E11" s="26">
        <v>263714</v>
      </c>
      <c r="F11" s="26">
        <v>270717</v>
      </c>
      <c r="G11" s="26">
        <v>223021</v>
      </c>
      <c r="H11" s="26">
        <v>267059</v>
      </c>
      <c r="I11" s="26">
        <v>175627</v>
      </c>
      <c r="J11" s="26">
        <v>231654</v>
      </c>
      <c r="K11" s="26">
        <v>230118</v>
      </c>
      <c r="L11" s="26">
        <v>246629</v>
      </c>
      <c r="M11" s="26">
        <v>246486</v>
      </c>
      <c r="N11" s="26">
        <v>247054</v>
      </c>
      <c r="O11" s="16">
        <v>2870932</v>
      </c>
      <c r="P11" s="14"/>
    </row>
    <row r="12" spans="2:16" ht="15.75" thickBot="1" x14ac:dyDescent="0.3">
      <c r="B12" s="28" t="s">
        <v>21</v>
      </c>
      <c r="C12" s="29">
        <v>85240</v>
      </c>
      <c r="D12" s="29">
        <v>89374</v>
      </c>
      <c r="E12" s="29">
        <v>92418</v>
      </c>
      <c r="F12" s="26">
        <v>92557</v>
      </c>
      <c r="G12" s="29">
        <v>78158</v>
      </c>
      <c r="H12" s="29">
        <v>100525</v>
      </c>
      <c r="I12" s="29">
        <v>70405</v>
      </c>
      <c r="J12" s="29">
        <v>87624</v>
      </c>
      <c r="K12" s="29">
        <v>90643</v>
      </c>
      <c r="L12" s="29">
        <v>93712</v>
      </c>
      <c r="M12" s="29">
        <v>92987</v>
      </c>
      <c r="N12" s="29">
        <v>99086</v>
      </c>
      <c r="O12" s="30">
        <v>1072729</v>
      </c>
      <c r="P12" s="31"/>
    </row>
    <row r="15" spans="2:16" ht="23.25" x14ac:dyDescent="0.35">
      <c r="B15" s="1" t="s">
        <v>22</v>
      </c>
      <c r="C15" s="2" t="s">
        <v>23</v>
      </c>
      <c r="D15" s="3"/>
      <c r="E15" s="3"/>
      <c r="F15" s="4"/>
      <c r="G15" s="3"/>
      <c r="H15" s="3"/>
      <c r="I15" s="3"/>
      <c r="J15" s="3"/>
      <c r="K15" s="3"/>
      <c r="L15" s="3"/>
      <c r="M15" s="3"/>
      <c r="N15" s="3"/>
      <c r="O15" s="3"/>
    </row>
    <row r="16" spans="2:16" ht="15.75" thickBot="1" x14ac:dyDescent="0.3">
      <c r="C16" s="3"/>
      <c r="D16" s="3"/>
      <c r="E16" s="3"/>
      <c r="F16" s="4"/>
      <c r="G16" s="3"/>
      <c r="H16" s="3"/>
      <c r="I16" s="3"/>
      <c r="J16" s="3"/>
      <c r="K16" s="3"/>
      <c r="L16" s="3"/>
      <c r="M16" s="3"/>
      <c r="N16" s="3"/>
      <c r="O16" s="3"/>
    </row>
    <row r="17" spans="2:16" ht="15.75" thickBot="1" x14ac:dyDescent="0.3">
      <c r="B17" s="5" t="s">
        <v>2</v>
      </c>
      <c r="C17" s="6" t="s">
        <v>3</v>
      </c>
      <c r="D17" s="6" t="s">
        <v>4</v>
      </c>
      <c r="E17" s="6" t="s">
        <v>5</v>
      </c>
      <c r="F17" s="6" t="s">
        <v>6</v>
      </c>
      <c r="G17" s="6" t="s">
        <v>7</v>
      </c>
      <c r="H17" s="6" t="s">
        <v>8</v>
      </c>
      <c r="I17" s="6" t="s">
        <v>9</v>
      </c>
      <c r="J17" s="6" t="s">
        <v>10</v>
      </c>
      <c r="K17" s="6" t="s">
        <v>11</v>
      </c>
      <c r="L17" s="6" t="s">
        <v>12</v>
      </c>
      <c r="M17" s="6" t="s">
        <v>13</v>
      </c>
      <c r="N17" s="6" t="s">
        <v>14</v>
      </c>
      <c r="O17" s="7" t="s">
        <v>15</v>
      </c>
      <c r="P17" s="8" t="s">
        <v>16</v>
      </c>
    </row>
    <row r="18" spans="2:16" x14ac:dyDescent="0.25">
      <c r="B18" s="9"/>
      <c r="C18" s="10" t="s">
        <v>17</v>
      </c>
      <c r="D18" s="10" t="s">
        <v>17</v>
      </c>
      <c r="E18" s="10" t="s">
        <v>17</v>
      </c>
      <c r="F18" s="11" t="s">
        <v>17</v>
      </c>
      <c r="G18" s="10" t="s">
        <v>17</v>
      </c>
      <c r="H18" s="10" t="s">
        <v>17</v>
      </c>
      <c r="I18" s="10" t="s">
        <v>17</v>
      </c>
      <c r="J18" s="10" t="s">
        <v>17</v>
      </c>
      <c r="K18" s="10" t="s">
        <v>17</v>
      </c>
      <c r="L18" s="10" t="s">
        <v>17</v>
      </c>
      <c r="M18" s="10" t="s">
        <v>17</v>
      </c>
      <c r="N18" s="10" t="s">
        <v>17</v>
      </c>
      <c r="O18" s="12" t="s">
        <v>17</v>
      </c>
      <c r="P18" s="10" t="s">
        <v>17</v>
      </c>
    </row>
    <row r="19" spans="2:16" x14ac:dyDescent="0.25">
      <c r="B19" s="13" t="s">
        <v>18</v>
      </c>
      <c r="C19" s="14"/>
      <c r="D19" s="14"/>
      <c r="E19" s="14"/>
      <c r="F19" s="15"/>
      <c r="G19" s="14"/>
      <c r="H19" s="14"/>
      <c r="I19" s="14"/>
      <c r="J19" s="14"/>
      <c r="K19" s="14"/>
      <c r="L19" s="14"/>
      <c r="M19" s="14"/>
      <c r="N19" s="14"/>
      <c r="O19" s="16"/>
      <c r="P19" s="14"/>
    </row>
    <row r="20" spans="2:16" x14ac:dyDescent="0.25">
      <c r="B20" s="17" t="s">
        <v>19</v>
      </c>
      <c r="C20" s="18">
        <f t="shared" ref="C20:N20" si="0">C21+C24</f>
        <v>774187</v>
      </c>
      <c r="D20" s="18">
        <f t="shared" si="0"/>
        <v>813743</v>
      </c>
      <c r="E20" s="18">
        <f t="shared" si="0"/>
        <v>811746</v>
      </c>
      <c r="F20" s="18">
        <f t="shared" si="0"/>
        <v>784648</v>
      </c>
      <c r="G20" s="18">
        <f t="shared" si="0"/>
        <v>826866</v>
      </c>
      <c r="H20" s="18">
        <f t="shared" si="0"/>
        <v>953013</v>
      </c>
      <c r="I20" s="18">
        <f t="shared" si="0"/>
        <v>638214</v>
      </c>
      <c r="J20" s="18">
        <f t="shared" si="0"/>
        <v>864870</v>
      </c>
      <c r="K20" s="18">
        <f t="shared" si="0"/>
        <v>841172</v>
      </c>
      <c r="L20" s="18">
        <f t="shared" si="0"/>
        <v>0</v>
      </c>
      <c r="M20" s="18">
        <f t="shared" si="0"/>
        <v>0</v>
      </c>
      <c r="N20" s="18">
        <f t="shared" si="0"/>
        <v>0</v>
      </c>
      <c r="O20" s="19">
        <f>N20+M20+L20+K20+J20+I20+H20+C20+D20+E20+F20+G20</f>
        <v>7308459</v>
      </c>
      <c r="P20" s="20">
        <v>812051</v>
      </c>
    </row>
    <row r="21" spans="2:16" x14ac:dyDescent="0.25">
      <c r="B21" s="21">
        <v>96733496</v>
      </c>
      <c r="C21" s="22">
        <f>SUM(C22:C23)</f>
        <v>451853</v>
      </c>
      <c r="D21" s="22">
        <f>SUM(D22:D23)</f>
        <v>480136</v>
      </c>
      <c r="E21" s="22">
        <f>SUM(E22:E23)</f>
        <v>482576</v>
      </c>
      <c r="F21" s="22">
        <f>SUM(F22:F23)</f>
        <v>493536</v>
      </c>
      <c r="G21" s="22">
        <f>SUM(G22:G23)</f>
        <v>527747</v>
      </c>
      <c r="H21" s="22">
        <f>SUM(H22:H23)</f>
        <v>621133</v>
      </c>
      <c r="I21" s="22">
        <f>SUM(I22:I23)</f>
        <v>446574</v>
      </c>
      <c r="J21" s="22">
        <f>SUM(J22:J23)</f>
        <v>595068</v>
      </c>
      <c r="K21" s="22">
        <f>SUM(K22:K23)</f>
        <v>551098</v>
      </c>
      <c r="L21" s="22">
        <f>SUM(L22:L23)</f>
        <v>0</v>
      </c>
      <c r="M21" s="22">
        <f>SUM(M22:M23)</f>
        <v>0</v>
      </c>
      <c r="N21" s="22">
        <f>SUM(N22:N23)</f>
        <v>0</v>
      </c>
      <c r="O21" s="23">
        <f>SUM(O22:O23)</f>
        <v>0</v>
      </c>
      <c r="P21" s="24"/>
    </row>
    <row r="22" spans="2:16" x14ac:dyDescent="0.25">
      <c r="B22" s="25" t="s">
        <v>20</v>
      </c>
      <c r="C22" s="26">
        <v>319026</v>
      </c>
      <c r="D22" s="26">
        <v>350909</v>
      </c>
      <c r="E22" s="26">
        <v>343678</v>
      </c>
      <c r="F22" s="26">
        <v>356675</v>
      </c>
      <c r="G22" s="26">
        <v>376165</v>
      </c>
      <c r="H22" s="26">
        <v>451400</v>
      </c>
      <c r="I22" s="26">
        <v>311326</v>
      </c>
      <c r="J22" s="26">
        <v>429050</v>
      </c>
      <c r="K22" s="26">
        <v>403357</v>
      </c>
      <c r="L22" s="26"/>
      <c r="M22" s="26"/>
      <c r="N22" s="26"/>
      <c r="O22" s="16"/>
      <c r="P22" s="14"/>
    </row>
    <row r="23" spans="2:16" x14ac:dyDescent="0.25">
      <c r="B23" s="25" t="s">
        <v>21</v>
      </c>
      <c r="C23" s="26">
        <v>132827</v>
      </c>
      <c r="D23" s="26">
        <v>129227</v>
      </c>
      <c r="E23" s="26">
        <v>138898</v>
      </c>
      <c r="F23" s="26">
        <v>136861</v>
      </c>
      <c r="G23" s="26">
        <v>151582</v>
      </c>
      <c r="H23" s="26">
        <v>169733</v>
      </c>
      <c r="I23" s="26">
        <v>135248</v>
      </c>
      <c r="J23" s="26">
        <v>166018</v>
      </c>
      <c r="K23" s="26">
        <v>147741</v>
      </c>
      <c r="L23" s="26"/>
      <c r="M23" s="26"/>
      <c r="N23" s="26"/>
      <c r="O23" s="16"/>
      <c r="P23" s="14"/>
    </row>
    <row r="24" spans="2:16" x14ac:dyDescent="0.25">
      <c r="B24" s="21">
        <v>10630568</v>
      </c>
      <c r="C24" s="22">
        <f>C25+C26</f>
        <v>322334</v>
      </c>
      <c r="D24" s="22">
        <f>D25+D26</f>
        <v>333607</v>
      </c>
      <c r="E24" s="22">
        <f>E25+E26</f>
        <v>329170</v>
      </c>
      <c r="F24" s="27">
        <f>F25+F26</f>
        <v>291112</v>
      </c>
      <c r="G24" s="22">
        <f>G25+G26</f>
        <v>299119</v>
      </c>
      <c r="H24" s="22">
        <f>H25+H26</f>
        <v>331880</v>
      </c>
      <c r="I24" s="22">
        <f>I25+I26</f>
        <v>191640</v>
      </c>
      <c r="J24" s="22">
        <f>J25+J26</f>
        <v>269802</v>
      </c>
      <c r="K24" s="22">
        <f>K25+K26</f>
        <v>290074</v>
      </c>
      <c r="L24" s="22">
        <f>L25+L26</f>
        <v>0</v>
      </c>
      <c r="M24" s="22">
        <f>M25+M26</f>
        <v>0</v>
      </c>
      <c r="N24" s="22">
        <f>N25+N26</f>
        <v>0</v>
      </c>
      <c r="O24" s="23">
        <f>SUM(O25:O26)</f>
        <v>0</v>
      </c>
      <c r="P24" s="24"/>
    </row>
    <row r="25" spans="2:16" x14ac:dyDescent="0.25">
      <c r="B25" s="25" t="s">
        <v>20</v>
      </c>
      <c r="C25" s="26">
        <v>226734</v>
      </c>
      <c r="D25" s="26">
        <v>241082</v>
      </c>
      <c r="E25" s="26">
        <v>237242</v>
      </c>
      <c r="F25" s="26">
        <v>206978</v>
      </c>
      <c r="G25" s="26">
        <v>212669</v>
      </c>
      <c r="H25" s="26">
        <v>236069</v>
      </c>
      <c r="I25" s="26">
        <v>132462</v>
      </c>
      <c r="J25" s="26">
        <v>194557</v>
      </c>
      <c r="K25" s="26">
        <v>208256</v>
      </c>
      <c r="L25" s="26"/>
      <c r="M25" s="26"/>
      <c r="N25" s="26"/>
      <c r="O25" s="16"/>
      <c r="P25" s="14"/>
    </row>
    <row r="26" spans="2:16" ht="15.75" thickBot="1" x14ac:dyDescent="0.3">
      <c r="B26" s="28" t="s">
        <v>21</v>
      </c>
      <c r="C26" s="29">
        <v>95600</v>
      </c>
      <c r="D26" s="29">
        <v>92525</v>
      </c>
      <c r="E26" s="29">
        <v>91928</v>
      </c>
      <c r="F26" s="26">
        <v>84134</v>
      </c>
      <c r="G26" s="29">
        <v>86450</v>
      </c>
      <c r="H26" s="29">
        <v>95811</v>
      </c>
      <c r="I26" s="29">
        <v>59178</v>
      </c>
      <c r="J26" s="29">
        <v>75245</v>
      </c>
      <c r="K26" s="29">
        <v>81818</v>
      </c>
      <c r="L26" s="29"/>
      <c r="M26" s="29"/>
      <c r="N26" s="29"/>
      <c r="O26" s="30"/>
      <c r="P26" s="31"/>
    </row>
  </sheetData>
  <mergeCells count="2">
    <mergeCell ref="B3:B4"/>
    <mergeCell ref="B17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Snežana</dc:creator>
  <cp:lastModifiedBy>Snežana</cp:lastModifiedBy>
  <dcterms:created xsi:type="dcterms:W3CDTF">2025-11-24T07:48:15Z</dcterms:created>
  <dcterms:modified xsi:type="dcterms:W3CDTF">2025-11-24T07:48:21Z</dcterms:modified>
</cp:coreProperties>
</file>