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1">
    <numFmt numFmtId="164" formatCode="0\ &quot;kWh&quot;"/>
    <numFmt numFmtId="165" formatCode="0\ &quot;m²&quot;"/>
    <numFmt numFmtId="166" formatCode="#,##0\ [$€-1]"/>
    <numFmt numFmtId="167" formatCode="0\ &quot;godina&quot;"/>
    <numFmt numFmtId="168" formatCode="0\ &quot;EUR&quot;"/>
    <numFmt numFmtId="169" formatCode="0\ &quot;%&quot;"/>
    <numFmt numFmtId="170" formatCode="0\ &quot;m&quot;"/>
    <numFmt numFmtId="171" formatCode="0\ &quot;Wp&quot;"/>
    <numFmt numFmtId="172" formatCode="0\ &quot;mm&quot;"/>
    <numFmt numFmtId="173" formatCode="0\ &quot;tona&quot;"/>
    <numFmt numFmtId="174" formatCode="0\ &quot;kW&quot;"/>
  </numFmts>
  <fonts count="12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b val="1"/>
      <i val="1"/>
      <sz val="10"/>
      <scheme val="minor"/>
    </font>
    <font>
      <name val="Calibri"/>
      <family val="2"/>
      <b val="1"/>
      <color theme="0"/>
      <sz val="10"/>
      <scheme val="minor"/>
    </font>
    <font>
      <name val="Calibri"/>
      <family val="2"/>
      <color theme="1"/>
      <sz val="10"/>
      <scheme val="minor"/>
    </font>
    <font>
      <name val="Calibri"/>
      <family val="2"/>
      <i val="1"/>
      <color theme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2" fillId="0" borderId="0" applyAlignment="1" pivotButton="0" quotePrefix="0" xfId="0">
      <alignment horizontal="righ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5" fillId="0" borderId="0" pivotButton="0" quotePrefix="0" xfId="0"/>
    <xf numFmtId="167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164" fontId="0" fillId="0" borderId="0" pivotButton="0" quotePrefix="0" xfId="0"/>
    <xf numFmtId="0" fontId="6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4" fontId="0" fillId="0" borderId="0" applyAlignment="1" pivotButton="0" quotePrefix="0" xfId="0">
      <alignment horizontal="center" vertical="center"/>
    </xf>
    <xf numFmtId="164" fontId="0" fillId="0" borderId="0" applyAlignment="1" pivotButton="0" quotePrefix="0" xfId="0">
      <alignment horizontal="center"/>
    </xf>
    <xf numFmtId="0" fontId="1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/>
    </xf>
    <xf numFmtId="169" fontId="0" fillId="0" borderId="0" applyAlignment="1" pivotButton="0" quotePrefix="0" xfId="0">
      <alignment horizontal="center"/>
    </xf>
    <xf numFmtId="0" fontId="7" fillId="0" borderId="0" applyAlignment="1" pivotButton="0" quotePrefix="0" xfId="0">
      <alignment vertical="center" wrapText="1"/>
    </xf>
    <xf numFmtId="0" fontId="4" fillId="0" borderId="8" applyAlignment="1" pivotButton="0" quotePrefix="0" xfId="0">
      <alignment horizontal="center"/>
    </xf>
    <xf numFmtId="0" fontId="4" fillId="0" borderId="9" applyAlignment="1" pivotButton="0" quotePrefix="0" xfId="0">
      <alignment horizontal="center" vertical="center"/>
    </xf>
    <xf numFmtId="0" fontId="10" fillId="0" borderId="0" pivotButton="0" quotePrefix="0" xfId="0"/>
    <xf numFmtId="0" fontId="10" fillId="0" borderId="0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 vertical="center"/>
    </xf>
    <xf numFmtId="170" fontId="11" fillId="0" borderId="0" applyAlignment="1" pivotButton="0" quotePrefix="0" xfId="0">
      <alignment horizontal="center" vertical="center"/>
    </xf>
    <xf numFmtId="0" fontId="11" fillId="4" borderId="0" applyAlignment="1" pivotButton="0" quotePrefix="0" xfId="0">
      <alignment vertical="center"/>
    </xf>
    <xf numFmtId="0" fontId="11" fillId="4" borderId="0" applyAlignment="1" pivotButton="0" quotePrefix="0" xfId="0">
      <alignment horizontal="center" vertical="center"/>
    </xf>
    <xf numFmtId="0" fontId="11" fillId="4" borderId="0" pivotButton="0" quotePrefix="0" xfId="0"/>
    <xf numFmtId="164" fontId="0" fillId="0" borderId="11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/>
    </xf>
    <xf numFmtId="0" fontId="4" fillId="0" borderId="9" applyAlignment="1" pivotButton="0" quotePrefix="0" xfId="0">
      <alignment horizontal="center"/>
    </xf>
    <xf numFmtId="0" fontId="4" fillId="0" borderId="13" applyAlignment="1" pivotButton="0" quotePrefix="0" xfId="0">
      <alignment horizontal="center"/>
    </xf>
    <xf numFmtId="0" fontId="11" fillId="0" borderId="0" applyAlignment="1" pivotButton="0" quotePrefix="0" xfId="0">
      <alignment horizontal="center" vertical="center"/>
    </xf>
    <xf numFmtId="0" fontId="9" fillId="3" borderId="1" applyAlignment="1" pivotButton="0" quotePrefix="0" xfId="0">
      <alignment horizontal="center" vertical="center"/>
    </xf>
    <xf numFmtId="0" fontId="9" fillId="3" borderId="2" applyAlignment="1" pivotButton="0" quotePrefix="0" xfId="0">
      <alignment horizontal="center" vertical="center"/>
    </xf>
    <xf numFmtId="0" fontId="9" fillId="3" borderId="3" applyAlignment="1" pivotButton="0" quotePrefix="0" xfId="0">
      <alignment horizontal="center" vertical="center"/>
    </xf>
    <xf numFmtId="0" fontId="11" fillId="0" borderId="12" applyAlignment="1" pivotButton="0" quotePrefix="0" xfId="0">
      <alignment horizontal="center" vertical="center"/>
    </xf>
    <xf numFmtId="0" fontId="11" fillId="2" borderId="1" applyAlignment="1" pivotButton="0" quotePrefix="0" xfId="0">
      <alignment horizontal="center" vertical="center"/>
    </xf>
    <xf numFmtId="0" fontId="11" fillId="2" borderId="2" applyAlignment="1" pivotButton="0" quotePrefix="0" xfId="0">
      <alignment horizontal="center" vertical="center"/>
    </xf>
    <xf numFmtId="0" fontId="11" fillId="2" borderId="3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0" fillId="0" borderId="6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164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right"/>
    </xf>
    <xf numFmtId="171" fontId="0" fillId="0" borderId="6" applyAlignment="1" pivotButton="0" quotePrefix="0" xfId="0">
      <alignment horizontal="center"/>
    </xf>
    <xf numFmtId="172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6" fillId="0" borderId="0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right" vertical="center"/>
    </xf>
    <xf numFmtId="0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0" fontId="7" fillId="0" borderId="0" applyAlignment="1" pivotButton="0" quotePrefix="0" xfId="0">
      <alignment horizontal="center" wrapText="1"/>
    </xf>
    <xf numFmtId="174" fontId="11" fillId="0" borderId="0" applyAlignment="1" pivotButton="0" quotePrefix="0" xfId="0">
      <alignment horizontal="center"/>
    </xf>
    <xf numFmtId="0" fontId="8" fillId="4" borderId="0" applyAlignment="1" pivotButton="0" quotePrefix="0" xfId="0">
      <alignment horizontal="center" vertical="center" wrapText="1"/>
    </xf>
    <xf numFmtId="171" fontId="11" fillId="0" borderId="0" applyAlignment="1" pivotButton="0" quotePrefix="0" xfId="0">
      <alignment horizontal="center" vertical="center"/>
    </xf>
    <xf numFmtId="174" fontId="11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4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4" applyAlignment="1" pivotButton="0" quotePrefix="0" xfId="0">
      <alignment horizontal="center"/>
    </xf>
    <xf numFmtId="0" fontId="1" fillId="2" borderId="14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169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7" fontId="0" fillId="0" borderId="0" applyAlignment="1" pivotButton="0" quotePrefix="0" xfId="0">
      <alignment horizontal="center" vertical="center"/>
    </xf>
    <xf numFmtId="0" fontId="1" fillId="2" borderId="14" applyAlignment="1" pivotButton="0" quotePrefix="0" xfId="0">
      <alignment horizontal="center" vertical="center" wrapText="1"/>
    </xf>
    <xf numFmtId="0" fontId="9" fillId="3" borderId="14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170" fontId="11" fillId="0" borderId="0" applyAlignment="1" pivotButton="0" quotePrefix="0" xfId="0">
      <alignment horizontal="center" vertical="center"/>
    </xf>
    <xf numFmtId="0" fontId="11" fillId="2" borderId="14" applyAlignment="1" pivotButton="0" quotePrefix="0" xfId="0">
      <alignment horizontal="center" vertical="center"/>
    </xf>
    <xf numFmtId="0" fontId="0" fillId="0" borderId="12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Novčani tokovi</a:t>
            </a: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Data!$A$57:$A$86</f>
              <numCache>
                <formatCode>General</formatCode>
                <ptCount val="30"/>
                <pt idx="0">
                  <v>2025</v>
                </pt>
                <pt idx="1">
                  <v>2026</v>
                </pt>
                <pt idx="2">
                  <v>2027</v>
                </pt>
                <pt idx="3">
                  <v>2028</v>
                </pt>
                <pt idx="4">
                  <v>2029</v>
                </pt>
                <pt idx="5">
                  <v>2030</v>
                </pt>
                <pt idx="6">
                  <v>2031</v>
                </pt>
                <pt idx="7">
                  <v>2032</v>
                </pt>
                <pt idx="8">
                  <v>2033</v>
                </pt>
                <pt idx="9">
                  <v>2034</v>
                </pt>
                <pt idx="10">
                  <v>2035</v>
                </pt>
                <pt idx="11">
                  <v>2036</v>
                </pt>
                <pt idx="12">
                  <v>2037</v>
                </pt>
                <pt idx="13">
                  <v>2038</v>
                </pt>
                <pt idx="14">
                  <v>2039</v>
                </pt>
                <pt idx="15">
                  <v>2040</v>
                </pt>
                <pt idx="16">
                  <v>2041</v>
                </pt>
                <pt idx="17">
                  <v>2042</v>
                </pt>
                <pt idx="18">
                  <v>2043</v>
                </pt>
                <pt idx="19">
                  <v>2044</v>
                </pt>
                <pt idx="20">
                  <v>2045</v>
                </pt>
                <pt idx="21">
                  <v>2046</v>
                </pt>
                <pt idx="22">
                  <v>2047</v>
                </pt>
                <pt idx="23">
                  <v>2048</v>
                </pt>
                <pt idx="24">
                  <v>2049</v>
                </pt>
                <pt idx="25">
                  <v>2050</v>
                </pt>
                <pt idx="26">
                  <v>2051</v>
                </pt>
                <pt idx="27">
                  <v>2052</v>
                </pt>
                <pt idx="28">
                  <v>2053</v>
                </pt>
                <pt idx="29">
                  <v>2054</v>
                </pt>
              </numCache>
            </numRef>
          </cat>
          <val>
            <numRef>
              <f>Data!$B$57:$B$86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Podaci o električnoj energiji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1"/>
          <order val="0"/>
          <tx>
            <v>Proizvodnja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Data!$A$41:$A$52</f>
              <strCache>
                <ptCount val="12"/>
                <pt idx="0">
                  <v>Januar</v>
                </pt>
                <pt idx="1">
                  <v>Februar</v>
                </pt>
                <pt idx="2">
                  <v>Mart</v>
                </pt>
                <pt idx="3">
                  <v>April</v>
                </pt>
                <pt idx="4">
                  <v>Maj</v>
                </pt>
                <pt idx="5">
                  <v>Jun</v>
                </pt>
                <pt idx="6">
                  <v>Jul</v>
                </pt>
                <pt idx="7">
                  <v>Avgust</v>
                </pt>
                <pt idx="8">
                  <v>Septembar</v>
                </pt>
                <pt idx="9">
                  <v>Oktobar</v>
                </pt>
                <pt idx="10">
                  <v>Novembar</v>
                </pt>
                <pt idx="11">
                  <v>Decembar</v>
                </pt>
              </strCache>
            </strRef>
          </cat>
          <val>
            <numRef>
              <f>Data!$B$41:$B$52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419100</colOff>
      <row>55</row>
      <rowOff>3464</rowOff>
    </from>
    <to>
      <col>8</col>
      <colOff>751115</colOff>
      <row>84</row>
      <rowOff>152400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2</col>
      <colOff>419100</colOff>
      <row>38</row>
      <rowOff>41564</rowOff>
    </from>
    <to>
      <col>11</col>
      <colOff>928256</colOff>
      <row>51</row>
      <rowOff>119743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36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87"/>
  <sheetViews>
    <sheetView showGridLines="0" tabSelected="1" view="pageLayout" zoomScale="90" zoomScaleNormal="70" zoomScaleSheetLayoutView="55" zoomScalePageLayoutView="90" workbookViewId="0">
      <selection activeCell="A1" sqref="A1:F1"/>
    </sheetView>
  </sheetViews>
  <sheetFormatPr baseColWidth="8" defaultColWidth="0" defaultRowHeight="14.4"/>
  <cols>
    <col width="44.88671875" customWidth="1" min="1" max="1"/>
    <col width="15" customWidth="1" min="2" max="12"/>
    <col width="25.33203125" customWidth="1" min="16384" max="16384"/>
  </cols>
  <sheetData>
    <row r="1" ht="45" customHeight="1">
      <c r="A1" s="72" t="inlineStr">
        <is>
          <t>Studija izvodljivosti - Fotonaponska elektrana na krovu</t>
        </is>
      </c>
      <c r="J1" s="75" t="n"/>
    </row>
    <row r="2" ht="45.6" customHeight="1"/>
    <row r="3">
      <c r="A3" s="68" t="inlineStr">
        <is>
          <t xml:space="preserve">Investitor: </t>
        </is>
      </c>
      <c r="B3" s="55" t="n"/>
      <c r="C3" s="85" t="n"/>
      <c r="F3" s="68" t="inlineStr">
        <is>
          <t xml:space="preserve">Datum: </t>
        </is>
      </c>
      <c r="G3" s="55" t="inlineStr">
        <is>
          <t>01.04.2025</t>
        </is>
      </c>
      <c r="H3" s="85" t="n"/>
    </row>
    <row r="4">
      <c r="A4" s="68" t="inlineStr">
        <is>
          <t xml:space="preserve">Projektantska kompanija: </t>
        </is>
      </c>
      <c r="B4" s="54" t="n"/>
      <c r="C4" s="86" t="n"/>
      <c r="F4" s="68" t="inlineStr">
        <is>
          <t xml:space="preserve">Google koordinate: </t>
        </is>
      </c>
      <c r="G4" s="54" t="inlineStr">
        <is>
          <t>44.77880,  20.41376</t>
        </is>
      </c>
      <c r="H4" s="86" t="n"/>
    </row>
    <row r="5" ht="50.4" customHeight="1" thickBot="1">
      <c r="A5" s="3" t="n"/>
      <c r="B5" s="75" t="n"/>
      <c r="C5" s="75" t="n"/>
      <c r="D5" s="75" t="n"/>
    </row>
    <row r="6" ht="21.6" customHeight="1" thickBot="1">
      <c r="A6" s="87" t="inlineStr">
        <is>
          <t>ULAZNI PODACI</t>
        </is>
      </c>
      <c r="B6" s="88" t="n"/>
      <c r="C6" s="88" t="n"/>
      <c r="D6" s="88" t="n"/>
      <c r="E6" s="88" t="n"/>
      <c r="F6" s="88" t="n"/>
      <c r="G6" s="88" t="n"/>
      <c r="H6" s="88" t="n"/>
      <c r="I6" s="88" t="n"/>
      <c r="J6" s="88" t="n"/>
      <c r="K6" s="89" t="n"/>
    </row>
    <row r="7" ht="23.4" customHeight="1" thickBot="1">
      <c r="A7" s="5" t="n"/>
      <c r="C7" s="4" t="n"/>
      <c r="D7" s="4" t="n"/>
      <c r="E7" s="4" t="n"/>
      <c r="F7" s="4" t="n"/>
      <c r="G7" s="4" t="n"/>
      <c r="H7" s="4" t="n"/>
    </row>
    <row r="8" ht="15" customHeight="1" thickBot="1">
      <c r="A8" s="90" t="inlineStr">
        <is>
          <t>ULAZNI PODACI PO KROVU</t>
        </is>
      </c>
      <c r="B8" s="88" t="n"/>
      <c r="C8" s="88" t="n"/>
      <c r="D8" s="88" t="n"/>
      <c r="E8" s="88" t="n"/>
      <c r="F8" s="88" t="n"/>
      <c r="G8" s="88" t="n"/>
      <c r="H8" s="88" t="n"/>
      <c r="I8" s="88" t="n"/>
      <c r="J8" s="88" t="n"/>
      <c r="K8" s="89" t="n"/>
    </row>
    <row r="9">
      <c r="A9" s="5" t="n"/>
      <c r="B9" s="21" t="n">
        <v>1</v>
      </c>
      <c r="C9" s="16" t="n">
        <v>2</v>
      </c>
      <c r="D9" s="16" t="n">
        <v>3</v>
      </c>
      <c r="E9" s="16" t="n">
        <v>4</v>
      </c>
      <c r="F9" s="16" t="n">
        <v>5</v>
      </c>
      <c r="G9" s="16" t="n">
        <v>6</v>
      </c>
      <c r="H9" s="16" t="n">
        <v>7</v>
      </c>
      <c r="I9" s="16" t="n">
        <v>8</v>
      </c>
      <c r="J9" s="16" t="n">
        <v>9</v>
      </c>
      <c r="K9" s="17" t="n">
        <v>10</v>
      </c>
    </row>
    <row r="10">
      <c r="A10" s="67" t="inlineStr">
        <is>
          <t>Nagibni ugao [°]</t>
        </is>
      </c>
      <c r="B10" s="13" t="inlineStr">
        <is>
          <t>35.0°</t>
        </is>
      </c>
      <c r="C10" s="20" t="inlineStr">
        <is>
          <t>35.0°</t>
        </is>
      </c>
      <c r="D10" s="20" t="inlineStr">
        <is>
          <t>/</t>
        </is>
      </c>
      <c r="E10" s="20" t="inlineStr">
        <is>
          <t>/</t>
        </is>
      </c>
      <c r="F10" s="20" t="inlineStr">
        <is>
          <t>/</t>
        </is>
      </c>
      <c r="G10" s="20" t="inlineStr">
        <is>
          <t>/</t>
        </is>
      </c>
      <c r="H10" s="20" t="inlineStr">
        <is>
          <t>/</t>
        </is>
      </c>
      <c r="I10" s="20" t="inlineStr">
        <is>
          <t>/</t>
        </is>
      </c>
      <c r="J10" s="20" t="inlineStr">
        <is>
          <t>/</t>
        </is>
      </c>
      <c r="K10" s="9" t="inlineStr">
        <is>
          <t>/</t>
        </is>
      </c>
    </row>
    <row r="11">
      <c r="A11" s="67" t="inlineStr">
        <is>
          <t>Azimutni ugao [°]</t>
        </is>
      </c>
      <c r="B11" s="13" t="inlineStr">
        <is>
          <t>29.0°</t>
        </is>
      </c>
      <c r="C11" s="20" t="inlineStr">
        <is>
          <t>-51.0°</t>
        </is>
      </c>
      <c r="D11" s="20" t="inlineStr">
        <is>
          <t>/</t>
        </is>
      </c>
      <c r="E11" s="20" t="inlineStr">
        <is>
          <t>/</t>
        </is>
      </c>
      <c r="F11" s="20" t="inlineStr">
        <is>
          <t>/</t>
        </is>
      </c>
      <c r="G11" s="20" t="inlineStr">
        <is>
          <t>/</t>
        </is>
      </c>
      <c r="H11" s="20" t="inlineStr">
        <is>
          <t>/</t>
        </is>
      </c>
      <c r="I11" s="20" t="inlineStr">
        <is>
          <t>/</t>
        </is>
      </c>
      <c r="J11" s="20" t="inlineStr">
        <is>
          <t>/</t>
        </is>
      </c>
      <c r="K11" s="9" t="inlineStr">
        <is>
          <t>/</t>
        </is>
      </c>
    </row>
    <row r="12">
      <c r="A12" s="67" t="inlineStr">
        <is>
          <t>Slobodna krovna površina [m²]</t>
        </is>
      </c>
      <c r="B12" s="13" t="inlineStr">
        <is>
          <t>54.73m²</t>
        </is>
      </c>
      <c r="C12" s="20" t="inlineStr">
        <is>
          <t>33.41m²</t>
        </is>
      </c>
      <c r="D12" s="20" t="inlineStr">
        <is>
          <t>/</t>
        </is>
      </c>
      <c r="E12" s="20" t="inlineStr">
        <is>
          <t>/</t>
        </is>
      </c>
      <c r="F12" s="20" t="inlineStr">
        <is>
          <t>/</t>
        </is>
      </c>
      <c r="G12" s="20" t="inlineStr">
        <is>
          <t>/</t>
        </is>
      </c>
      <c r="H12" s="20" t="inlineStr">
        <is>
          <t>/</t>
        </is>
      </c>
      <c r="I12" s="20" t="inlineStr">
        <is>
          <t>/</t>
        </is>
      </c>
      <c r="J12" s="20" t="inlineStr">
        <is>
          <t>/</t>
        </is>
      </c>
      <c r="K12" s="9" t="inlineStr">
        <is>
          <t>/</t>
        </is>
      </c>
    </row>
    <row r="13" ht="15" customHeight="1" thickBot="1">
      <c r="A13" s="5" t="n"/>
      <c r="B13" s="5" t="n"/>
      <c r="C13" s="5" t="n"/>
      <c r="D13" s="5" t="n"/>
      <c r="E13" s="5" t="n"/>
      <c r="F13" s="8" t="n"/>
      <c r="G13" s="8" t="n"/>
      <c r="H13" s="8" t="n"/>
    </row>
    <row r="14" ht="15" customHeight="1" thickBot="1">
      <c r="A14" s="91" t="inlineStr">
        <is>
          <t>Potrošnja električne energije</t>
        </is>
      </c>
      <c r="B14" s="88" t="n"/>
      <c r="C14" s="89" t="n"/>
      <c r="D14" s="5" t="n"/>
      <c r="E14" s="2" t="n"/>
      <c r="F14" s="90" t="inlineStr">
        <is>
          <t>Podaci o fotonaponskom panelu</t>
        </is>
      </c>
      <c r="G14" s="88" t="n"/>
      <c r="H14" s="88" t="n"/>
      <c r="I14" s="89" t="n"/>
    </row>
    <row r="15">
      <c r="A15" s="71" t="inlineStr">
        <is>
          <t>Godišnja potrošnja električne energije [kWh]</t>
        </is>
      </c>
      <c r="B15" s="66" t="inlineStr">
        <is>
          <t>10550 kWh</t>
        </is>
      </c>
      <c r="C15" s="85" t="n"/>
      <c r="D15" s="22" t="n"/>
      <c r="E15" s="2" t="n"/>
      <c r="F15" s="71" t="inlineStr">
        <is>
          <t>Nominalna snaga [Wp]:</t>
        </is>
      </c>
      <c r="H15" s="69" t="inlineStr">
        <is>
          <t>450.0 Wp</t>
        </is>
      </c>
      <c r="I15" s="85" t="n"/>
      <c r="J15" s="80" t="inlineStr">
        <is>
          <t>Napomena: Dodatni sigurnosni prostor na krovovima će biti uračunat u proračun</t>
        </is>
      </c>
    </row>
    <row r="16" ht="15.6" customHeight="1">
      <c r="A16" s="30" t="inlineStr">
        <is>
          <t>Udeo više tarife u potrošnji električne energije [%]</t>
        </is>
      </c>
      <c r="B16" s="92" t="inlineStr">
        <is>
          <t>85.0 %</t>
        </is>
      </c>
      <c r="C16" s="85" t="n"/>
      <c r="D16" s="7" t="n"/>
      <c r="E16" s="6" t="n"/>
      <c r="F16" s="71" t="inlineStr">
        <is>
          <t>Dužina [mm]:</t>
        </is>
      </c>
      <c r="H16" s="70" t="inlineStr">
        <is>
          <t>2094 mm</t>
        </is>
      </c>
      <c r="I16" s="86" t="n"/>
    </row>
    <row r="17" ht="15.6" customHeight="1">
      <c r="A17" s="30" t="n"/>
      <c r="B17" s="93" t="n"/>
      <c r="C17" s="93" t="n"/>
      <c r="D17" s="7" t="n"/>
      <c r="E17" s="6" t="n"/>
      <c r="F17" s="71" t="inlineStr">
        <is>
          <t>Širina [mm]:</t>
        </is>
      </c>
      <c r="H17" s="70" t="inlineStr">
        <is>
          <t>1038 mm</t>
        </is>
      </c>
      <c r="I17" s="86" t="n"/>
    </row>
    <row r="18" ht="45.6" customHeight="1" thickBot="1">
      <c r="J18" s="32" t="n"/>
      <c r="K18" s="32" t="n"/>
    </row>
    <row r="19" ht="21.6" customHeight="1" thickBot="1">
      <c r="A19" s="87" t="inlineStr">
        <is>
          <t>IZLAZNI PODACI</t>
        </is>
      </c>
      <c r="B19" s="88" t="n"/>
      <c r="C19" s="88" t="n"/>
      <c r="D19" s="88" t="n"/>
      <c r="E19" s="88" t="n"/>
      <c r="F19" s="88" t="n"/>
      <c r="G19" s="88" t="n"/>
      <c r="H19" s="88" t="n"/>
      <c r="I19" s="88" t="n"/>
      <c r="J19" s="88" t="n"/>
      <c r="K19" s="89" t="n"/>
      <c r="L19" s="4" t="n"/>
      <c r="M19" s="4" t="n"/>
      <c r="N19" s="4" t="n"/>
      <c r="O19" s="4" t="n"/>
      <c r="P19" s="4" t="n"/>
      <c r="Q19" s="4" t="n"/>
      <c r="R19" s="4" t="n"/>
    </row>
    <row r="20">
      <c r="A20" s="4" t="n"/>
      <c r="B20" s="4" t="n"/>
      <c r="C20" s="4" t="n"/>
      <c r="D20" s="4" t="n"/>
      <c r="E20" s="4" t="n"/>
      <c r="F20" s="4" t="n"/>
      <c r="G20" s="4" t="n"/>
      <c r="H20" s="4" t="n"/>
      <c r="I20" s="4" t="n"/>
      <c r="J20" s="4" t="n"/>
      <c r="K20" s="4" t="n"/>
    </row>
    <row r="21">
      <c r="A21" s="68" t="inlineStr">
        <is>
          <t>Preporučena snaga fotonaponske elektrane [kWp]</t>
        </is>
      </c>
      <c r="C21" s="55" t="inlineStr">
        <is>
          <t>7,65 kWp</t>
        </is>
      </c>
      <c r="D21" s="85" t="n"/>
      <c r="E21" s="74" t="inlineStr">
        <is>
          <t>Ušteda električne energije u eksploatacionom periodu [kWh]</t>
        </is>
      </c>
      <c r="I21" s="66" t="inlineStr">
        <is>
          <t>236.170,00 kWh</t>
        </is>
      </c>
      <c r="J21" s="85" t="n"/>
    </row>
    <row r="22">
      <c r="A22" s="68" t="inlineStr">
        <is>
          <t>Maksimalna snaga koja se može postaviti na krovovima [kWp]</t>
        </is>
      </c>
      <c r="C22" s="54" t="inlineStr">
        <is>
          <t>15,30 kWp</t>
        </is>
      </c>
      <c r="D22" s="86" t="n"/>
      <c r="E22" s="68" t="inlineStr">
        <is>
          <t>Ušteda emisije CO2 u eksploatacionom periodu [tona]</t>
        </is>
      </c>
      <c r="I22" s="94" t="inlineStr">
        <is>
          <t>218,56 tons</t>
        </is>
      </c>
      <c r="J22" s="86" t="n"/>
    </row>
    <row r="23">
      <c r="A23" s="68" t="inlineStr">
        <is>
          <t>Procenjena godišnja proizvodnja električne energije [kWh]</t>
        </is>
      </c>
      <c r="C23" s="54" t="inlineStr">
        <is>
          <t>9.406,06 kWh</t>
        </is>
      </c>
      <c r="D23" s="86" t="n"/>
      <c r="E23" s="68" t="inlineStr">
        <is>
          <t>Procenjeni godišnji troškovi održavanja [EUR]</t>
        </is>
      </c>
      <c r="I23" s="95" t="inlineStr">
        <is>
          <t>137,70 EUR</t>
        </is>
      </c>
      <c r="J23" s="86" t="n"/>
    </row>
    <row r="24">
      <c r="A24" s="68" t="inlineStr">
        <is>
          <t>Iskorišćena površina krovova [m²]</t>
        </is>
      </c>
      <c r="C24" s="54" t="inlineStr">
        <is>
          <t>42,49 m²</t>
        </is>
      </c>
      <c r="D24" s="86" t="n"/>
      <c r="E24" s="68" t="inlineStr">
        <is>
          <t>Procenjena vrednost investicije [EUR]</t>
        </is>
      </c>
      <c r="I24" s="96" t="inlineStr">
        <is>
          <t>6.885 EUR</t>
        </is>
      </c>
      <c r="J24" s="85" t="n"/>
    </row>
    <row r="25">
      <c r="A25" s="68" t="inlineStr">
        <is>
          <t>Godišnja ušteda električne energije [kWh]</t>
        </is>
      </c>
      <c r="C25" s="54" t="inlineStr">
        <is>
          <t>8.967,50 kWh</t>
        </is>
      </c>
      <c r="D25" s="86" t="n"/>
      <c r="E25" s="68" t="inlineStr">
        <is>
          <t>ROI [godina]</t>
        </is>
      </c>
      <c r="I25" s="97" t="inlineStr">
        <is>
          <t>6,74 years</t>
        </is>
      </c>
      <c r="J25" s="85" t="n"/>
    </row>
    <row r="26">
      <c r="A26" s="68" t="inlineStr">
        <is>
          <t>Godišnja ušteda električne energije [EUR]</t>
        </is>
      </c>
      <c r="C26" s="54" t="inlineStr">
        <is>
          <t>1.051,60 EUR</t>
        </is>
      </c>
      <c r="D26" s="86" t="n"/>
      <c r="E26" s="98" t="n"/>
      <c r="F26" s="9" t="n"/>
    </row>
    <row r="27" ht="27" customHeight="1" thickBot="1">
      <c r="A27" s="11" t="n"/>
      <c r="B27" s="5" t="n"/>
      <c r="C27" s="5" t="n"/>
      <c r="D27" s="99" t="n"/>
      <c r="E27" s="99" t="n"/>
      <c r="F27" s="9" t="n"/>
    </row>
    <row r="28" ht="34.8" customHeight="1" thickBot="1">
      <c r="A28" s="100" t="inlineStr">
        <is>
          <t>IZLAZNI PODACI PO KROVU 
Napomena: Izvršeno je sortiranje krovova po optimalnosti za korišćenje</t>
        </is>
      </c>
      <c r="B28" s="88" t="n"/>
      <c r="C28" s="88" t="n"/>
      <c r="D28" s="88" t="n"/>
      <c r="E28" s="88" t="n"/>
      <c r="F28" s="88" t="n"/>
      <c r="G28" s="88" t="n"/>
      <c r="H28" s="88" t="n"/>
      <c r="I28" s="88" t="n"/>
      <c r="J28" s="88" t="n"/>
      <c r="K28" s="88" t="n"/>
      <c r="L28" s="89" t="n"/>
    </row>
    <row r="29">
      <c r="A29" s="5" t="n"/>
      <c r="C29" s="21" t="n">
        <v>1</v>
      </c>
      <c r="D29" s="16" t="n">
        <v>2</v>
      </c>
      <c r="E29" s="16" t="n">
        <v>3</v>
      </c>
      <c r="F29" s="16" t="n">
        <v>4</v>
      </c>
      <c r="G29" s="16" t="n">
        <v>5</v>
      </c>
      <c r="H29" s="16" t="n">
        <v>6</v>
      </c>
      <c r="I29" s="16" t="n">
        <v>7</v>
      </c>
      <c r="J29" s="16" t="n">
        <v>8</v>
      </c>
      <c r="K29" s="16" t="n">
        <v>9</v>
      </c>
      <c r="L29" s="17" t="n">
        <v>10</v>
      </c>
    </row>
    <row r="30">
      <c r="A30" s="67" t="inlineStr">
        <is>
          <t>Nagibni ugao krova [°]</t>
        </is>
      </c>
      <c r="C30" s="13" t="inlineStr">
        <is>
          <t>35 °</t>
        </is>
      </c>
      <c r="D30" s="20" t="inlineStr">
        <is>
          <t>/</t>
        </is>
      </c>
      <c r="E30" s="20" t="inlineStr">
        <is>
          <t>/</t>
        </is>
      </c>
      <c r="F30" s="20" t="inlineStr">
        <is>
          <t>/</t>
        </is>
      </c>
      <c r="G30" s="20" t="inlineStr">
        <is>
          <t>/</t>
        </is>
      </c>
      <c r="H30" s="20" t="inlineStr">
        <is>
          <t>/</t>
        </is>
      </c>
      <c r="I30" s="20" t="inlineStr">
        <is>
          <t>/</t>
        </is>
      </c>
      <c r="J30" s="20" t="inlineStr">
        <is>
          <t>/</t>
        </is>
      </c>
      <c r="K30" s="20" t="inlineStr">
        <is>
          <t>/</t>
        </is>
      </c>
      <c r="L30" s="9" t="inlineStr">
        <is>
          <t>/</t>
        </is>
      </c>
    </row>
    <row r="31">
      <c r="A31" s="67" t="inlineStr">
        <is>
          <t>Azimutni ugao krova [°]</t>
        </is>
      </c>
      <c r="C31" s="13" t="inlineStr">
        <is>
          <t>29 °</t>
        </is>
      </c>
      <c r="D31" s="20" t="inlineStr">
        <is>
          <t>/</t>
        </is>
      </c>
      <c r="E31" s="20" t="inlineStr">
        <is>
          <t>/</t>
        </is>
      </c>
      <c r="F31" s="20" t="inlineStr">
        <is>
          <t>/</t>
        </is>
      </c>
      <c r="G31" s="20" t="inlineStr">
        <is>
          <t>/</t>
        </is>
      </c>
      <c r="H31" s="20" t="inlineStr">
        <is>
          <t>/</t>
        </is>
      </c>
      <c r="I31" s="20" t="inlineStr">
        <is>
          <t>/</t>
        </is>
      </c>
      <c r="J31" s="20" t="inlineStr">
        <is>
          <t>/</t>
        </is>
      </c>
      <c r="K31" s="20" t="inlineStr">
        <is>
          <t>/</t>
        </is>
      </c>
      <c r="L31" s="9" t="inlineStr">
        <is>
          <t>/</t>
        </is>
      </c>
    </row>
    <row r="32">
      <c r="A32" s="67" t="inlineStr">
        <is>
          <t>Snaga koja se može postaviti na krovu [kWp]</t>
        </is>
      </c>
      <c r="C32" s="13" t="inlineStr">
        <is>
          <t>7,65 kWp</t>
        </is>
      </c>
      <c r="D32" s="20" t="inlineStr">
        <is>
          <t>/</t>
        </is>
      </c>
      <c r="E32" s="20" t="inlineStr">
        <is>
          <t>/</t>
        </is>
      </c>
      <c r="F32" s="20" t="inlineStr">
        <is>
          <t>/</t>
        </is>
      </c>
      <c r="G32" s="20" t="inlineStr">
        <is>
          <t>/</t>
        </is>
      </c>
      <c r="H32" s="20" t="inlineStr">
        <is>
          <t>/</t>
        </is>
      </c>
      <c r="I32" s="20" t="inlineStr">
        <is>
          <t>/</t>
        </is>
      </c>
      <c r="J32" s="20" t="inlineStr">
        <is>
          <t>/</t>
        </is>
      </c>
      <c r="K32" s="20" t="inlineStr">
        <is>
          <t>/</t>
        </is>
      </c>
      <c r="L32" s="9" t="inlineStr">
        <is>
          <t>/</t>
        </is>
      </c>
    </row>
    <row r="33">
      <c r="A33" s="67" t="inlineStr">
        <is>
          <t>Broj fotonaponskih panela po krovu</t>
        </is>
      </c>
      <c r="C33" s="13" t="inlineStr">
        <is>
          <t>17</t>
        </is>
      </c>
      <c r="D33" s="20" t="inlineStr">
        <is>
          <t>/</t>
        </is>
      </c>
      <c r="E33" s="20" t="inlineStr">
        <is>
          <t>/</t>
        </is>
      </c>
      <c r="F33" s="20" t="inlineStr">
        <is>
          <t>/</t>
        </is>
      </c>
      <c r="G33" s="20" t="inlineStr">
        <is>
          <t>/</t>
        </is>
      </c>
      <c r="H33" s="20" t="inlineStr">
        <is>
          <t>/</t>
        </is>
      </c>
      <c r="I33" s="20" t="inlineStr">
        <is>
          <t>/</t>
        </is>
      </c>
      <c r="J33" s="20" t="inlineStr">
        <is>
          <t>/</t>
        </is>
      </c>
      <c r="K33" s="20" t="inlineStr">
        <is>
          <t>/</t>
        </is>
      </c>
      <c r="L33" s="9" t="inlineStr">
        <is>
          <t>/</t>
        </is>
      </c>
    </row>
    <row r="34">
      <c r="A34" s="67" t="inlineStr">
        <is>
          <t>Procenjena godišnja proizvodnja električne energije po krovu [kWh]</t>
        </is>
      </c>
      <c r="C34" s="13" t="inlineStr">
        <is>
          <t>9.406,06 kWh</t>
        </is>
      </c>
      <c r="D34" s="20" t="inlineStr">
        <is>
          <t>/</t>
        </is>
      </c>
      <c r="E34" s="20" t="inlineStr">
        <is>
          <t>/</t>
        </is>
      </c>
      <c r="F34" s="20" t="inlineStr">
        <is>
          <t>/</t>
        </is>
      </c>
      <c r="G34" s="20" t="inlineStr">
        <is>
          <t>/</t>
        </is>
      </c>
      <c r="H34" s="20" t="inlineStr">
        <is>
          <t>/</t>
        </is>
      </c>
      <c r="I34" s="20" t="inlineStr">
        <is>
          <t>/</t>
        </is>
      </c>
      <c r="J34" s="20" t="inlineStr">
        <is>
          <t>/</t>
        </is>
      </c>
      <c r="K34" s="20" t="inlineStr">
        <is>
          <t>/</t>
        </is>
      </c>
      <c r="L34" s="9" t="inlineStr">
        <is>
          <t>/</t>
        </is>
      </c>
    </row>
    <row r="35">
      <c r="A35" s="67" t="inlineStr">
        <is>
          <t>Iskorišćenja površina krova [m²]</t>
        </is>
      </c>
      <c r="C35" s="13" t="inlineStr">
        <is>
          <t>42,49m²</t>
        </is>
      </c>
      <c r="D35" s="20" t="inlineStr">
        <is>
          <t>/</t>
        </is>
      </c>
      <c r="E35" s="20" t="inlineStr">
        <is>
          <t>/</t>
        </is>
      </c>
      <c r="F35" s="20" t="inlineStr">
        <is>
          <t>/</t>
        </is>
      </c>
      <c r="G35" s="20" t="inlineStr">
        <is>
          <t>/</t>
        </is>
      </c>
      <c r="H35" s="20" t="inlineStr">
        <is>
          <t>/</t>
        </is>
      </c>
      <c r="I35" s="20" t="inlineStr">
        <is>
          <t>/</t>
        </is>
      </c>
      <c r="J35" s="20" t="inlineStr">
        <is>
          <t>/</t>
        </is>
      </c>
      <c r="K35" s="20" t="inlineStr">
        <is>
          <t>/</t>
        </is>
      </c>
      <c r="L35" s="9" t="inlineStr">
        <is>
          <t>/</t>
        </is>
      </c>
    </row>
    <row r="36" ht="115.8" customHeight="1">
      <c r="A36" s="67" t="n"/>
      <c r="B36" s="67" t="n"/>
      <c r="C36" s="9" t="n"/>
      <c r="D36" s="9" t="n"/>
      <c r="E36" s="9" t="n"/>
      <c r="F36" s="9" t="n"/>
      <c r="G36" s="9" t="n"/>
      <c r="H36" s="9" t="n"/>
      <c r="I36" s="9" t="n"/>
      <c r="J36" s="9" t="n"/>
      <c r="K36" s="9" t="n"/>
      <c r="L36" s="9" t="n"/>
    </row>
    <row r="37" ht="45" customHeight="1">
      <c r="A37" s="72" t="inlineStr">
        <is>
          <t>Studija izvodljivosti - Fotonaponska elektrana na krovu</t>
        </is>
      </c>
      <c r="J37" s="75" t="n"/>
    </row>
    <row r="38" ht="32.4" customHeight="1" thickBot="1">
      <c r="A38" s="72" t="n"/>
      <c r="B38" s="72" t="n"/>
      <c r="C38" s="72" t="n"/>
      <c r="D38" s="72" t="n"/>
      <c r="J38" s="75" t="n"/>
      <c r="K38" s="75" t="n"/>
      <c r="L38" s="75" t="n"/>
    </row>
    <row r="39" ht="15" customHeight="1" thickBot="1">
      <c r="A39" s="91" t="inlineStr">
        <is>
          <t>MESEČNE VREDNOSTI ELEKTRIČNE ENERGIJE [kWh]</t>
        </is>
      </c>
      <c r="B39" s="89" t="n"/>
      <c r="C39" s="28" t="n"/>
      <c r="D39" s="28" t="n"/>
      <c r="E39" s="28" t="n"/>
      <c r="F39" s="5" t="n"/>
    </row>
    <row r="40">
      <c r="A40" s="43" t="inlineStr">
        <is>
          <t>Mesec</t>
        </is>
      </c>
      <c r="B40" s="33" t="inlineStr">
        <is>
          <t>Proizvodnja</t>
        </is>
      </c>
      <c r="C40" s="24" t="n"/>
      <c r="D40" s="24" t="n"/>
      <c r="E40" s="24" t="n"/>
      <c r="G40" s="75" t="n"/>
      <c r="H40" s="75" t="n"/>
    </row>
    <row r="41">
      <c r="A41" s="44" t="inlineStr">
        <is>
          <t>Januar</t>
        </is>
      </c>
      <c r="B41" s="26" t="n">
        <v>407.592</v>
      </c>
      <c r="C41" s="26" t="n"/>
      <c r="D41" s="26" t="n"/>
      <c r="E41" s="27" t="n"/>
    </row>
    <row r="42">
      <c r="A42" s="44" t="inlineStr">
        <is>
          <t>Februar</t>
        </is>
      </c>
      <c r="B42" s="26" t="n">
        <v>512.6265000000001</v>
      </c>
      <c r="C42" s="26" t="n"/>
      <c r="D42" s="26" t="n"/>
      <c r="E42" s="27" t="n"/>
    </row>
    <row r="43">
      <c r="A43" s="44" t="inlineStr">
        <is>
          <t>Mart</t>
        </is>
      </c>
      <c r="B43" s="26" t="n">
        <v>801.4140000000001</v>
      </c>
      <c r="C43" s="26" t="n"/>
      <c r="D43" s="26" t="n"/>
      <c r="E43" s="27" t="n"/>
    </row>
    <row r="44">
      <c r="A44" s="44" t="inlineStr">
        <is>
          <t>April</t>
        </is>
      </c>
      <c r="B44" s="26" t="n">
        <v>920.8305</v>
      </c>
      <c r="C44" s="26" t="n"/>
      <c r="D44" s="26" t="n"/>
      <c r="E44" s="27" t="n"/>
    </row>
    <row r="45">
      <c r="A45" s="44" t="inlineStr">
        <is>
          <t>Maj</t>
        </is>
      </c>
      <c r="B45" s="26" t="n">
        <v>1008.8055</v>
      </c>
      <c r="C45" s="26" t="n"/>
      <c r="D45" s="26" t="n"/>
      <c r="E45" s="27" t="n"/>
    </row>
    <row r="46">
      <c r="A46" s="44" t="inlineStr">
        <is>
          <t>Jun</t>
        </is>
      </c>
      <c r="B46" s="26" t="n">
        <v>1034.9685</v>
      </c>
      <c r="C46" s="26" t="n"/>
      <c r="D46" s="26" t="n"/>
      <c r="E46" s="27" t="n"/>
    </row>
    <row r="47">
      <c r="A47" s="44" t="inlineStr">
        <is>
          <t>Jul</t>
        </is>
      </c>
      <c r="B47" s="26" t="n">
        <v>1134.495</v>
      </c>
      <c r="C47" s="26" t="n"/>
      <c r="D47" s="26" t="n"/>
      <c r="E47" s="27" t="n"/>
    </row>
    <row r="48">
      <c r="A48" s="44" t="inlineStr">
        <is>
          <t>Avgust</t>
        </is>
      </c>
      <c r="B48" s="26" t="n">
        <v>1077.0435</v>
      </c>
      <c r="C48" s="26" t="n"/>
      <c r="D48" s="26" t="n"/>
      <c r="E48" s="27" t="n"/>
    </row>
    <row r="49">
      <c r="A49" s="44" t="inlineStr">
        <is>
          <t>Septembar</t>
        </is>
      </c>
      <c r="B49" s="26" t="n">
        <v>877.2255</v>
      </c>
      <c r="C49" s="26" t="n"/>
      <c r="D49" s="26" t="n"/>
      <c r="E49" s="27" t="n"/>
    </row>
    <row r="50">
      <c r="A50" s="44" t="inlineStr">
        <is>
          <t>Oktobar</t>
        </is>
      </c>
      <c r="B50" s="26" t="n">
        <v>752.2245</v>
      </c>
      <c r="C50" s="26" t="n"/>
      <c r="D50" s="26" t="n"/>
      <c r="E50" s="27" t="n"/>
    </row>
    <row r="51">
      <c r="A51" s="44" t="inlineStr">
        <is>
          <t>Novembar</t>
        </is>
      </c>
      <c r="B51" s="26" t="n">
        <v>512.8560000000001</v>
      </c>
      <c r="C51" s="26" t="n"/>
      <c r="D51" s="26" t="n"/>
      <c r="E51" s="27" t="n"/>
    </row>
    <row r="52">
      <c r="A52" s="44" t="inlineStr">
        <is>
          <t>Decembar</t>
        </is>
      </c>
      <c r="B52" s="26" t="n">
        <v>365.9760000000001</v>
      </c>
      <c r="C52" s="26" t="n"/>
      <c r="D52" s="26" t="n"/>
      <c r="E52" s="27" t="n"/>
    </row>
    <row r="53">
      <c r="A53" s="45" t="inlineStr">
        <is>
          <t>UKUPNO</t>
        </is>
      </c>
      <c r="B53" s="42" t="inlineStr">
        <is>
          <t>9.406 kWh</t>
        </is>
      </c>
      <c r="E53" s="71" t="inlineStr">
        <is>
          <t>Napomena: Proračun je izvršen na satnom nivou u toku godine</t>
        </is>
      </c>
    </row>
    <row r="54" ht="15" customHeight="1" thickBot="1">
      <c r="A54" s="24" t="n"/>
      <c r="B54" s="26" t="n"/>
    </row>
    <row r="55" ht="15" customHeight="1" thickBot="1">
      <c r="A55" s="90" t="inlineStr">
        <is>
          <t>NOVČANI TOKOVI</t>
        </is>
      </c>
      <c r="B55" s="89" t="n"/>
      <c r="J55" s="101" t="inlineStr">
        <is>
          <t>PREPORUKA OPREME</t>
        </is>
      </c>
      <c r="K55" s="88" t="n"/>
      <c r="L55" s="89" t="n"/>
    </row>
    <row r="56">
      <c r="A56" s="14" t="inlineStr">
        <is>
          <t>Godina</t>
        </is>
      </c>
      <c r="B56" s="15" t="inlineStr">
        <is>
          <t>Stanje [EUR]</t>
        </is>
      </c>
      <c r="C56" s="75" t="n"/>
      <c r="D56" s="75" t="n"/>
      <c r="E56" s="75" t="n"/>
      <c r="F56" s="75" t="n"/>
      <c r="G56" s="75" t="n"/>
      <c r="H56" s="75" t="n"/>
      <c r="J56" s="35" t="n"/>
      <c r="K56" s="36" t="n"/>
      <c r="L56" s="36" t="n"/>
    </row>
    <row r="57">
      <c r="A57" s="34" t="n">
        <v>2025</v>
      </c>
      <c r="B57" s="102" t="n">
        <v>-5833.4</v>
      </c>
      <c r="J57" s="46" t="inlineStr">
        <is>
          <t>Dužina DC kablova [m]</t>
        </is>
      </c>
      <c r="L57" s="103" t="inlineStr">
        <is>
          <t>138 m</t>
        </is>
      </c>
    </row>
    <row r="58">
      <c r="A58" s="34">
        <f>A57+1</f>
        <v/>
      </c>
      <c r="B58" s="102" t="n">
        <v>-4802.83</v>
      </c>
      <c r="J58" s="46" t="inlineStr">
        <is>
          <t>Tip konstrukcije - primer</t>
        </is>
      </c>
      <c r="L58" s="46" t="inlineStr">
        <is>
          <t>K2 SolidRail System</t>
        </is>
      </c>
    </row>
    <row r="59" ht="15" customHeight="1" thickBot="1">
      <c r="A59" s="34">
        <f>A58+1</f>
        <v/>
      </c>
      <c r="B59" s="102" t="n">
        <v>-3777.92</v>
      </c>
      <c r="J59" s="36" t="n"/>
      <c r="K59" s="36" t="n"/>
      <c r="L59" s="36" t="n"/>
    </row>
    <row r="60" ht="15" customHeight="1" thickBot="1">
      <c r="A60" s="34">
        <f>A59+1</f>
        <v/>
      </c>
      <c r="B60" s="102" t="n">
        <v>-2758.66</v>
      </c>
      <c r="J60" s="104" t="inlineStr">
        <is>
          <t>Fotonaponski paneli</t>
        </is>
      </c>
      <c r="K60" s="88" t="n"/>
      <c r="L60" s="89" t="n"/>
    </row>
    <row r="61">
      <c r="A61" s="34">
        <f>A60+1</f>
        <v/>
      </c>
      <c r="B61" s="102" t="n">
        <v>-1745</v>
      </c>
      <c r="J61" s="50" t="inlineStr">
        <is>
          <t>Nominalna snaga [Wp]</t>
        </is>
      </c>
      <c r="K61" s="105" t="n"/>
      <c r="L61" s="46" t="inlineStr">
        <is>
          <t>Količina</t>
        </is>
      </c>
    </row>
    <row r="62">
      <c r="A62" s="34">
        <f>A61+1</f>
        <v/>
      </c>
      <c r="B62" s="102" t="n">
        <v>-736.92</v>
      </c>
      <c r="J62" s="83" t="inlineStr">
        <is>
          <t>450 Wp</t>
        </is>
      </c>
      <c r="L62" s="46" t="inlineStr">
        <is>
          <t>17</t>
        </is>
      </c>
    </row>
    <row r="63" ht="15" customHeight="1" thickBot="1">
      <c r="A63" s="34">
        <f>A62+1</f>
        <v/>
      </c>
      <c r="B63" s="102" t="n">
        <v>265.62</v>
      </c>
      <c r="J63" s="46" t="n"/>
      <c r="K63" s="46" t="n"/>
      <c r="L63" s="46" t="n"/>
    </row>
    <row r="64" ht="15" customHeight="1" thickBot="1">
      <c r="A64" s="34">
        <f>A63+1</f>
        <v/>
      </c>
      <c r="B64" s="102" t="n">
        <v>1262.65</v>
      </c>
      <c r="J64" s="104" t="inlineStr">
        <is>
          <t>Invertori</t>
        </is>
      </c>
      <c r="K64" s="88" t="n"/>
      <c r="L64" s="89" t="n"/>
    </row>
    <row r="65">
      <c r="A65" s="34">
        <f>A64+1</f>
        <v/>
      </c>
      <c r="B65" s="102" t="n">
        <v>2254.19</v>
      </c>
      <c r="J65" s="50" t="inlineStr">
        <is>
          <t>Nominalna snaga [kW]</t>
        </is>
      </c>
      <c r="K65" s="105" t="n"/>
      <c r="L65" s="46" t="inlineStr">
        <is>
          <t>Količina</t>
        </is>
      </c>
    </row>
    <row r="66">
      <c r="A66" s="34">
        <f>A65+1</f>
        <v/>
      </c>
      <c r="B66" s="102" t="n">
        <v>3240.28</v>
      </c>
      <c r="J66" s="84" t="n">
        <v>6</v>
      </c>
      <c r="L66" s="46" t="n">
        <v>1</v>
      </c>
    </row>
    <row r="67">
      <c r="A67" s="34">
        <f>A66+1</f>
        <v/>
      </c>
      <c r="B67" s="102" t="n">
        <v>4220.95</v>
      </c>
      <c r="J67" s="84" t="n"/>
      <c r="L67" s="46" t="n"/>
    </row>
    <row r="68">
      <c r="A68" s="34">
        <f>A67+1</f>
        <v/>
      </c>
      <c r="B68" s="102" t="n">
        <v>5196.22</v>
      </c>
      <c r="J68" s="81" t="n"/>
      <c r="L68" s="46" t="n"/>
    </row>
    <row r="69">
      <c r="A69" s="34">
        <f>A68+1</f>
        <v/>
      </c>
      <c r="B69" s="102" t="n">
        <v>6166.13</v>
      </c>
      <c r="J69" s="81" t="n"/>
      <c r="L69" s="46" t="n"/>
    </row>
    <row r="70">
      <c r="A70" s="34">
        <f>A69+1</f>
        <v/>
      </c>
      <c r="B70" s="102" t="n">
        <v>7130.7</v>
      </c>
      <c r="J70" s="81" t="n"/>
      <c r="L70" s="39" t="n"/>
    </row>
    <row r="71">
      <c r="A71" s="34">
        <f>A70+1</f>
        <v/>
      </c>
      <c r="B71" s="102" t="n">
        <v>8089.97</v>
      </c>
      <c r="J71" s="40" t="n"/>
      <c r="K71" s="40" t="n"/>
      <c r="L71" s="41" t="n"/>
    </row>
    <row r="72" ht="14.4" customHeight="1">
      <c r="A72" s="34">
        <f>A71+1</f>
        <v/>
      </c>
      <c r="B72" s="102" t="n">
        <v>9043.959999999999</v>
      </c>
      <c r="J72" s="82" t="inlineStr">
        <is>
          <t>Napomena: Ovo je preporuka opreme bazirana na osnovnim proračunima. Preporučuje se konsultovanje za stručnim licima radi provere.</t>
        </is>
      </c>
    </row>
    <row r="73" ht="14.4" customHeight="1">
      <c r="A73" s="34">
        <f>A72+1</f>
        <v/>
      </c>
      <c r="B73" s="102" t="n">
        <v>9992.700000000001</v>
      </c>
    </row>
    <row r="74">
      <c r="A74" s="34">
        <f>A73+1</f>
        <v/>
      </c>
      <c r="B74" s="102" t="n">
        <v>10936.23</v>
      </c>
    </row>
    <row r="75">
      <c r="A75" s="34">
        <f>A74+1</f>
        <v/>
      </c>
      <c r="B75" s="102" t="n">
        <v>11874.57</v>
      </c>
    </row>
    <row r="76">
      <c r="A76" s="34">
        <f>A75+1</f>
        <v/>
      </c>
      <c r="B76" s="102" t="n">
        <v>12807.74</v>
      </c>
    </row>
    <row r="77">
      <c r="A77" s="34">
        <f>A76+1</f>
        <v/>
      </c>
      <c r="B77" s="102" t="n">
        <v>13735.79</v>
      </c>
    </row>
    <row r="78">
      <c r="A78" s="34">
        <f>A77+1</f>
        <v/>
      </c>
      <c r="B78" s="102" t="n">
        <v>14658.73</v>
      </c>
    </row>
    <row r="79">
      <c r="A79" s="34">
        <f>A78+1</f>
        <v/>
      </c>
      <c r="B79" s="102" t="n">
        <v>15576.59</v>
      </c>
    </row>
    <row r="80">
      <c r="A80" s="34">
        <f>A79+1</f>
        <v/>
      </c>
      <c r="B80" s="102" t="n">
        <v>16489.41</v>
      </c>
    </row>
    <row r="81">
      <c r="A81" s="34">
        <f>A80+1</f>
        <v/>
      </c>
      <c r="B81" s="102" t="n">
        <v>17397.2</v>
      </c>
    </row>
    <row r="82">
      <c r="A82" s="34">
        <f>A81+1</f>
        <v/>
      </c>
      <c r="B82" s="102" t="n">
        <v>18300</v>
      </c>
    </row>
    <row r="83">
      <c r="A83" s="34">
        <f>A82+1</f>
        <v/>
      </c>
      <c r="B83" s="102" t="n">
        <v>19197.84</v>
      </c>
    </row>
    <row r="84">
      <c r="A84" s="34">
        <f>A83+1</f>
        <v/>
      </c>
      <c r="B84" s="102" t="n">
        <v>20090.74</v>
      </c>
    </row>
    <row r="85">
      <c r="A85" s="34">
        <f>A84+1</f>
        <v/>
      </c>
      <c r="B85" s="102" t="n">
        <v>20978.73</v>
      </c>
    </row>
    <row r="86">
      <c r="A86" s="34">
        <f>A85+1</f>
        <v/>
      </c>
      <c r="B86" s="102" t="n">
        <v>21861.83</v>
      </c>
    </row>
    <row r="87">
      <c r="A87" s="2" t="n"/>
    </row>
  </sheetData>
  <mergeCells count="68">
    <mergeCell ref="A24:B24"/>
    <mergeCell ref="B16:C16"/>
    <mergeCell ref="A30:B30"/>
    <mergeCell ref="C24:D24"/>
    <mergeCell ref="J67:K67"/>
    <mergeCell ref="F16:G16"/>
    <mergeCell ref="B3:C3"/>
    <mergeCell ref="A37:F37"/>
    <mergeCell ref="J57:K57"/>
    <mergeCell ref="J55:L55"/>
    <mergeCell ref="E25:H25"/>
    <mergeCell ref="C26:D26"/>
    <mergeCell ref="J69:K69"/>
    <mergeCell ref="E22:H22"/>
    <mergeCell ref="F14:I14"/>
    <mergeCell ref="A6:K6"/>
    <mergeCell ref="J68:K68"/>
    <mergeCell ref="E53:K53"/>
    <mergeCell ref="A25:B25"/>
    <mergeCell ref="F15:G15"/>
    <mergeCell ref="C25:D25"/>
    <mergeCell ref="I25:J25"/>
    <mergeCell ref="A14:C14"/>
    <mergeCell ref="E21:H21"/>
    <mergeCell ref="J65:K65"/>
    <mergeCell ref="I22:J22"/>
    <mergeCell ref="C22:D22"/>
    <mergeCell ref="E24:H24"/>
    <mergeCell ref="F17:G17"/>
    <mergeCell ref="G3:H3"/>
    <mergeCell ref="A55:B55"/>
    <mergeCell ref="J70:K70"/>
    <mergeCell ref="I21:J21"/>
    <mergeCell ref="H17:I17"/>
    <mergeCell ref="A26:B26"/>
    <mergeCell ref="A21:B21"/>
    <mergeCell ref="J15:K17"/>
    <mergeCell ref="E23:H23"/>
    <mergeCell ref="C21:D21"/>
    <mergeCell ref="H16:I16"/>
    <mergeCell ref="A33:B33"/>
    <mergeCell ref="I24:J24"/>
    <mergeCell ref="A28:L28"/>
    <mergeCell ref="A32:B32"/>
    <mergeCell ref="I23:J23"/>
    <mergeCell ref="A23:B23"/>
    <mergeCell ref="J66:K66"/>
    <mergeCell ref="J64:L64"/>
    <mergeCell ref="C23:D23"/>
    <mergeCell ref="A22:B22"/>
    <mergeCell ref="A35:B35"/>
    <mergeCell ref="A8:K8"/>
    <mergeCell ref="G4:H4"/>
    <mergeCell ref="J1:L1"/>
    <mergeCell ref="J72:L74"/>
    <mergeCell ref="B15:C15"/>
    <mergeCell ref="J37:L37"/>
    <mergeCell ref="A1:F1"/>
    <mergeCell ref="J62:K62"/>
    <mergeCell ref="H15:I15"/>
    <mergeCell ref="A19:K19"/>
    <mergeCell ref="J60:L60"/>
    <mergeCell ref="J61:K61"/>
    <mergeCell ref="J58:K58"/>
    <mergeCell ref="A31:B31"/>
    <mergeCell ref="B4:C4"/>
    <mergeCell ref="A39:B39"/>
    <mergeCell ref="A34:B34"/>
  </mergeCells>
  <pageMargins left="0.2362204724409449" right="0.2362204724409449" top="0.3818181818181818" bottom="0.7480314960629921" header="0.3149606299212598" footer="0.3149606299212598"/>
  <pageSetup orientation="landscape" paperSize="9" scale="63" fitToHeight="2" fitToWidth="0"/>
  <headerFooter>
    <oddHeader/>
    <oddFooter>&amp;C&amp;"-,Italique"&amp;12 &amp;K04-047solarlink.app | office@solarlink.app | +381 8033271&amp;R&amp;12 &amp;K04-047&amp;P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2025-04-01T14:40:01Z</dcterms:modified>
  <cp:lastModifiedBy>mladenovic ivan</cp:lastModifiedBy>
  <cp:lastPrinted>2024-03-15T09:16:36Z</cp:lastPrinted>
</cp:coreProperties>
</file>