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/>
    </xf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74" fontId="11" fillId="0" borderId="0" applyAlignment="1" pivotButton="0" quotePrefix="0" xfId="0">
      <alignment horizontal="center" vertical="center"/>
    </xf>
    <xf numFmtId="171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General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topLeftCell="A54" zoomScale="85" zoomScaleNormal="70" zoomScaleSheetLayoutView="55" zoomScalePageLayoutView="85" workbookViewId="0">
      <selection activeCell="L57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68" t="inlineStr">
        <is>
          <t>Studija izvodljivosti - Fotonaponska elektrana na krovu</t>
        </is>
      </c>
      <c r="J1" s="71" t="n"/>
    </row>
    <row r="2" ht="45.6" customHeight="1"/>
    <row r="3">
      <c r="A3" s="64" t="inlineStr">
        <is>
          <t xml:space="preserve">Investitor: </t>
        </is>
      </c>
      <c r="B3" s="51" t="n"/>
      <c r="C3" s="86" t="n"/>
      <c r="F3" s="64" t="inlineStr">
        <is>
          <t xml:space="preserve">Datum: </t>
        </is>
      </c>
      <c r="G3" s="51" t="inlineStr">
        <is>
          <t>28.02.2025</t>
        </is>
      </c>
      <c r="H3" s="86" t="n"/>
    </row>
    <row r="4">
      <c r="A4" s="64" t="inlineStr">
        <is>
          <t xml:space="preserve">Projektantska kompanija: </t>
        </is>
      </c>
      <c r="B4" s="50" t="n"/>
      <c r="C4" s="87" t="n"/>
      <c r="F4" s="64" t="inlineStr">
        <is>
          <t xml:space="preserve">Google koordinate: </t>
        </is>
      </c>
      <c r="G4" s="50" t="inlineStr">
        <is>
          <t>44.85873,  20.33953</t>
        </is>
      </c>
      <c r="H4" s="87" t="n"/>
    </row>
    <row r="5" ht="50.4" customHeight="1" thickBot="1">
      <c r="A5" s="3" t="n"/>
      <c r="B5" s="71" t="n"/>
      <c r="C5" s="71" t="n"/>
      <c r="D5" s="71" t="n"/>
    </row>
    <row r="6" ht="21.6" customHeight="1" thickBot="1">
      <c r="A6" s="88" t="inlineStr">
        <is>
          <t>ULAZNI PODACI</t>
        </is>
      </c>
      <c r="B6" s="89" t="n"/>
      <c r="C6" s="89" t="n"/>
      <c r="D6" s="89" t="n"/>
      <c r="E6" s="89" t="n"/>
      <c r="F6" s="89" t="n"/>
      <c r="G6" s="89" t="n"/>
      <c r="H6" s="89" t="n"/>
      <c r="I6" s="89" t="n"/>
      <c r="J6" s="89" t="n"/>
      <c r="K6" s="90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1" t="inlineStr">
        <is>
          <t>ULAZNI PODACI PO KROVU</t>
        </is>
      </c>
      <c r="B8" s="89" t="n"/>
      <c r="C8" s="89" t="n"/>
      <c r="D8" s="89" t="n"/>
      <c r="E8" s="89" t="n"/>
      <c r="F8" s="89" t="n"/>
      <c r="G8" s="89" t="n"/>
      <c r="H8" s="89" t="n"/>
      <c r="I8" s="89" t="n"/>
      <c r="J8" s="89" t="n"/>
      <c r="K8" s="90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3" t="inlineStr">
        <is>
          <t>Nagibni ugao [°]</t>
        </is>
      </c>
      <c r="B10" s="13" t="inlineStr">
        <is>
          <t>30°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3" t="inlineStr">
        <is>
          <t>Azimutni ugao [°]</t>
        </is>
      </c>
      <c r="B11" s="13" t="inlineStr">
        <is>
          <t>-45°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3" t="inlineStr">
        <is>
          <t>Slobodna krovna površina [m²]</t>
        </is>
      </c>
      <c r="B12" s="13" t="inlineStr">
        <is>
          <t>87m²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2" t="inlineStr">
        <is>
          <t>Potrošnja električne energije</t>
        </is>
      </c>
      <c r="B14" s="89" t="n"/>
      <c r="C14" s="90" t="n"/>
      <c r="D14" s="5" t="n"/>
      <c r="E14" s="2" t="n"/>
      <c r="F14" s="91" t="inlineStr">
        <is>
          <t>Podaci o fotonaponskom panelu</t>
        </is>
      </c>
      <c r="G14" s="89" t="n"/>
      <c r="H14" s="89" t="n"/>
      <c r="I14" s="90" t="n"/>
    </row>
    <row r="15">
      <c r="A15" s="67" t="inlineStr">
        <is>
          <t>Godišnja potrošnja električne energije [kWh]</t>
        </is>
      </c>
      <c r="B15" s="62" t="inlineStr">
        <is>
          <t>4134 kWh</t>
        </is>
      </c>
      <c r="C15" s="86" t="n"/>
      <c r="D15" s="22" t="n"/>
      <c r="E15" s="2" t="n"/>
      <c r="F15" s="67" t="inlineStr">
        <is>
          <t>Nominalna snaga [Wp]:</t>
        </is>
      </c>
      <c r="H15" s="65" t="inlineStr">
        <is>
          <t>450 Wp</t>
        </is>
      </c>
      <c r="I15" s="86" t="n"/>
      <c r="J15" s="76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3" t="inlineStr">
        <is>
          <t>90.0 %</t>
        </is>
      </c>
      <c r="C16" s="86" t="n"/>
      <c r="D16" s="7" t="n"/>
      <c r="E16" s="6" t="n"/>
      <c r="F16" s="67" t="inlineStr">
        <is>
          <t>Dužina [mm]:</t>
        </is>
      </c>
      <c r="H16" s="66" t="inlineStr">
        <is>
          <t>2094 mm</t>
        </is>
      </c>
      <c r="I16" s="87" t="n"/>
    </row>
    <row r="17" ht="15.6" customHeight="1">
      <c r="A17" s="30" t="n"/>
      <c r="B17" s="94" t="n"/>
      <c r="C17" s="94" t="n"/>
      <c r="D17" s="7" t="n"/>
      <c r="E17" s="6" t="n"/>
      <c r="F17" s="67" t="inlineStr">
        <is>
          <t>Širina [mm]:</t>
        </is>
      </c>
      <c r="H17" s="66" t="inlineStr">
        <is>
          <t>1038 mm</t>
        </is>
      </c>
      <c r="I17" s="87" t="n"/>
    </row>
    <row r="18" ht="45.6" customHeight="1" thickBot="1">
      <c r="J18" s="32" t="n"/>
      <c r="K18" s="32" t="n"/>
    </row>
    <row r="19" ht="21.6" customHeight="1" thickBot="1">
      <c r="A19" s="88" t="inlineStr">
        <is>
          <t>IZLAZNI PODACI</t>
        </is>
      </c>
      <c r="B19" s="89" t="n"/>
      <c r="C19" s="89" t="n"/>
      <c r="D19" s="89" t="n"/>
      <c r="E19" s="89" t="n"/>
      <c r="F19" s="89" t="n"/>
      <c r="G19" s="89" t="n"/>
      <c r="H19" s="89" t="n"/>
      <c r="I19" s="89" t="n"/>
      <c r="J19" s="89" t="n"/>
      <c r="K19" s="90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4" t="inlineStr">
        <is>
          <t>Preporučena snaga fotonaponske elektrane [kWp]</t>
        </is>
      </c>
      <c r="C21" s="51" t="inlineStr">
        <is>
          <t>3,15 kWp</t>
        </is>
      </c>
      <c r="D21" s="86" t="n"/>
      <c r="E21" s="70" t="inlineStr">
        <is>
          <t>Ušteda električne energije u eksploatacionom periodu [kWh]</t>
        </is>
      </c>
      <c r="I21" s="62" t="inlineStr">
        <is>
          <t>97.986,52 kWh</t>
        </is>
      </c>
      <c r="J21" s="86" t="n"/>
    </row>
    <row r="22">
      <c r="A22" s="64" t="inlineStr">
        <is>
          <t>Maksimalna snaga koja se može postaviti na krovovima [kWp]</t>
        </is>
      </c>
      <c r="C22" s="50" t="inlineStr">
        <is>
          <t>15,30 kWp</t>
        </is>
      </c>
      <c r="D22" s="87" t="n"/>
      <c r="E22" s="64" t="inlineStr">
        <is>
          <t>Ušteda emisije CO2 u eksploatacionom periodu [tona]</t>
        </is>
      </c>
      <c r="I22" s="95" t="inlineStr">
        <is>
          <t>87,68 tons</t>
        </is>
      </c>
      <c r="J22" s="87" t="n"/>
    </row>
    <row r="23">
      <c r="A23" s="64" t="inlineStr">
        <is>
          <t>Procenjena godišnja proizvodnja električne energije [kWh]</t>
        </is>
      </c>
      <c r="C23" s="50" t="inlineStr">
        <is>
          <t>3.773,38 kWh</t>
        </is>
      </c>
      <c r="D23" s="87" t="n"/>
      <c r="E23" s="64" t="inlineStr">
        <is>
          <t>Procenjeni godišnji troškovi održavanja [EUR]</t>
        </is>
      </c>
      <c r="I23" s="96" t="inlineStr">
        <is>
          <t>63,00 EUR</t>
        </is>
      </c>
      <c r="J23" s="87" t="n"/>
    </row>
    <row r="24">
      <c r="A24" s="64" t="inlineStr">
        <is>
          <t>Iskorišćena površina krovova [m²]</t>
        </is>
      </c>
      <c r="C24" s="50" t="inlineStr">
        <is>
          <t>17,50 m²</t>
        </is>
      </c>
      <c r="D24" s="87" t="n"/>
      <c r="E24" s="64" t="inlineStr">
        <is>
          <t>Procenjena vrednost investicije [EUR]</t>
        </is>
      </c>
      <c r="I24" s="97" t="inlineStr">
        <is>
          <t>3.150 EUR</t>
        </is>
      </c>
      <c r="J24" s="86" t="n"/>
    </row>
    <row r="25">
      <c r="A25" s="64" t="inlineStr">
        <is>
          <t>Godišnja ušteda električne energije [kWh]</t>
        </is>
      </c>
      <c r="C25" s="50" t="inlineStr">
        <is>
          <t>3.720,60 kWh</t>
        </is>
      </c>
      <c r="D25" s="87" t="n"/>
      <c r="E25" s="64" t="inlineStr">
        <is>
          <t>ROI [godina]</t>
        </is>
      </c>
      <c r="I25" s="98" t="inlineStr">
        <is>
          <t>9,48 years</t>
        </is>
      </c>
      <c r="J25" s="86" t="n"/>
    </row>
    <row r="26">
      <c r="A26" s="64" t="inlineStr">
        <is>
          <t>Godišnja ušteda električne energije [EUR]</t>
        </is>
      </c>
      <c r="C26" s="50" t="inlineStr">
        <is>
          <t>344,53 EUR</t>
        </is>
      </c>
      <c r="D26" s="87" t="n"/>
      <c r="E26" s="99" t="n"/>
      <c r="F26" s="9" t="n"/>
    </row>
    <row r="27" ht="27" customHeight="1" thickBot="1">
      <c r="A27" s="11" t="n"/>
      <c r="B27" s="5" t="n"/>
      <c r="C27" s="5" t="n"/>
      <c r="D27" s="100" t="n"/>
      <c r="E27" s="100" t="n"/>
      <c r="F27" s="9" t="n"/>
    </row>
    <row r="28" ht="34.8" customHeight="1" thickBot="1">
      <c r="A28" s="101" t="inlineStr">
        <is>
          <t>IZLAZNI PODACI PO KROVU 
Napomena: Izvršeno je sortiranje krovova po optimalnosti za korišćenje</t>
        </is>
      </c>
      <c r="B28" s="89" t="n"/>
      <c r="C28" s="89" t="n"/>
      <c r="D28" s="89" t="n"/>
      <c r="E28" s="89" t="n"/>
      <c r="F28" s="89" t="n"/>
      <c r="G28" s="89" t="n"/>
      <c r="H28" s="89" t="n"/>
      <c r="I28" s="89" t="n"/>
      <c r="J28" s="89" t="n"/>
      <c r="K28" s="89" t="n"/>
      <c r="L28" s="90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3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3" t="inlineStr">
        <is>
          <t>Azimutni ugao krova [°]</t>
        </is>
      </c>
      <c r="C31" s="13" t="inlineStr">
        <is>
          <t>-45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3" t="inlineStr">
        <is>
          <t>Snaga koja se može postaviti na krovu [kWp]</t>
        </is>
      </c>
      <c r="C32" s="13" t="inlineStr">
        <is>
          <t>3,15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3" t="inlineStr">
        <is>
          <t>Broj fotonaponskih panela po krovu</t>
        </is>
      </c>
      <c r="C33" s="13" t="inlineStr">
        <is>
          <t>7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3" t="inlineStr">
        <is>
          <t>Procenjena godišnja proizvodnja električne energije po krovu [kWh]</t>
        </is>
      </c>
      <c r="C34" s="13" t="inlineStr">
        <is>
          <t>3.773,38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3" t="inlineStr">
        <is>
          <t>Iskorišćenja površina krova [m²]</t>
        </is>
      </c>
      <c r="C35" s="13" t="inlineStr">
        <is>
          <t>17,50m²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3" t="n"/>
      <c r="B36" s="63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68" t="inlineStr">
        <is>
          <t>Studija izvodljivosti - Fotonaponska elektrana na krovu</t>
        </is>
      </c>
      <c r="J37" s="71" t="n"/>
    </row>
    <row r="38" ht="32.4" customHeight="1" thickBot="1">
      <c r="A38" s="68" t="n"/>
      <c r="B38" s="68" t="n"/>
      <c r="C38" s="68" t="n"/>
      <c r="D38" s="68" t="n"/>
      <c r="J38" s="71" t="n"/>
      <c r="K38" s="71" t="n"/>
      <c r="L38" s="71" t="n"/>
    </row>
    <row r="39" ht="15" customHeight="1" thickBot="1">
      <c r="A39" s="92" t="inlineStr">
        <is>
          <t>MESEČNE VREDNOSTI ELEKTRIČNE ENERGIJE [kWh]</t>
        </is>
      </c>
      <c r="B39" s="90" t="n"/>
      <c r="C39" s="28" t="n"/>
      <c r="D39" s="28" t="n"/>
      <c r="E39" s="28" t="n"/>
      <c r="F39" s="5" t="n"/>
    </row>
    <row r="40">
      <c r="A40" s="81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1" t="n"/>
      <c r="H40" s="71" t="n"/>
    </row>
    <row r="41">
      <c r="A41" s="82" t="inlineStr">
        <is>
          <t>Januar</t>
        </is>
      </c>
      <c r="B41" s="79" t="n">
        <v>146.853</v>
      </c>
      <c r="C41" s="79" t="n"/>
      <c r="D41" s="79" t="n"/>
      <c r="E41" s="27" t="n"/>
    </row>
    <row r="42">
      <c r="A42" s="82" t="inlineStr">
        <is>
          <t>Februar</t>
        </is>
      </c>
      <c r="B42" t="n">
        <v>195.552</v>
      </c>
      <c r="C42" s="79" t="n"/>
      <c r="D42" s="79" t="n"/>
      <c r="E42" s="27" t="n"/>
    </row>
    <row r="43">
      <c r="A43" s="82" t="inlineStr">
        <is>
          <t>Mart</t>
        </is>
      </c>
      <c r="B43" s="79" t="n">
        <v>317.961</v>
      </c>
      <c r="C43" s="79" t="n"/>
      <c r="D43" s="79" t="n"/>
      <c r="E43" s="27" t="n"/>
    </row>
    <row r="44">
      <c r="A44" s="82" t="inlineStr">
        <is>
          <t>April</t>
        </is>
      </c>
      <c r="B44" s="79" t="n">
        <v>379.827</v>
      </c>
      <c r="C44" s="79" t="n"/>
      <c r="D44" s="79" t="n"/>
      <c r="E44" s="27" t="n"/>
    </row>
    <row r="45">
      <c r="A45" s="82" t="inlineStr">
        <is>
          <t>Maj</t>
        </is>
      </c>
      <c r="B45" s="79" t="n">
        <v>425.817</v>
      </c>
      <c r="C45" s="79" t="n"/>
      <c r="D45" s="79" t="n"/>
      <c r="E45" s="27" t="n"/>
    </row>
    <row r="46">
      <c r="A46" s="82" t="inlineStr">
        <is>
          <t>Jun</t>
        </is>
      </c>
      <c r="B46" s="79" t="n">
        <v>439.992</v>
      </c>
      <c r="C46" s="79" t="n"/>
      <c r="D46" s="79" t="n"/>
      <c r="E46" s="27" t="n"/>
    </row>
    <row r="47">
      <c r="A47" s="82" t="inlineStr">
        <is>
          <t>Jul</t>
        </is>
      </c>
      <c r="B47" s="79" t="n">
        <v>480.9105</v>
      </c>
      <c r="C47" s="79" t="n"/>
      <c r="D47" s="79" t="n"/>
      <c r="E47" s="27" t="n"/>
    </row>
    <row r="48">
      <c r="A48" s="82" t="inlineStr">
        <is>
          <t>Avgust</t>
        </is>
      </c>
      <c r="B48" s="79" t="n">
        <v>440.244</v>
      </c>
      <c r="C48" s="79" t="n"/>
      <c r="D48" s="79" t="n"/>
      <c r="E48" s="27" t="n"/>
    </row>
    <row r="49">
      <c r="A49" s="82" t="inlineStr">
        <is>
          <t>Septembar</t>
        </is>
      </c>
      <c r="B49" s="79" t="n">
        <v>350.9415</v>
      </c>
      <c r="C49" s="79" t="n"/>
      <c r="D49" s="79" t="n"/>
      <c r="E49" s="27" t="n"/>
    </row>
    <row r="50">
      <c r="A50" s="82" t="inlineStr">
        <is>
          <t>Oktobar</t>
        </is>
      </c>
      <c r="B50" s="79" t="n">
        <v>282.807</v>
      </c>
      <c r="C50" s="79" t="n"/>
      <c r="D50" s="79" t="n"/>
      <c r="E50" s="27" t="n"/>
    </row>
    <row r="51">
      <c r="A51" s="82" t="inlineStr">
        <is>
          <t>Novembar</t>
        </is>
      </c>
      <c r="B51" s="79" t="n">
        <v>183.33</v>
      </c>
      <c r="C51" s="79" t="n"/>
      <c r="D51" s="79" t="n"/>
      <c r="E51" s="27" t="n"/>
    </row>
    <row r="52">
      <c r="A52" s="82" t="inlineStr">
        <is>
          <t>Decembar</t>
        </is>
      </c>
      <c r="B52" s="79" t="n">
        <v>129.15</v>
      </c>
      <c r="C52" s="79" t="n"/>
      <c r="D52" s="79" t="n"/>
      <c r="E52" s="27" t="n"/>
    </row>
    <row r="53">
      <c r="A53" s="83" t="inlineStr">
        <is>
          <t>UKUPNO</t>
        </is>
      </c>
      <c r="B53" s="80" t="inlineStr">
        <is>
          <t>3.773 kWh</t>
        </is>
      </c>
      <c r="E53" s="67" t="inlineStr">
        <is>
          <t>Napomena: Proračun je izvršen na satnom nivou u toku godine</t>
        </is>
      </c>
    </row>
    <row r="54" ht="15" customHeight="1" thickBot="1">
      <c r="A54" s="24" t="n"/>
      <c r="B54" s="79" t="n"/>
    </row>
    <row r="55" ht="15" customHeight="1" thickBot="1">
      <c r="A55" s="91" t="inlineStr">
        <is>
          <t>NOVČANI TOKOVI</t>
        </is>
      </c>
      <c r="B55" s="90" t="n"/>
      <c r="J55" s="102" t="inlineStr">
        <is>
          <t>PREPORUKA OPREME</t>
        </is>
      </c>
      <c r="K55" s="89" t="n"/>
      <c r="L55" s="90" t="n"/>
    </row>
    <row r="56">
      <c r="A56" s="14" t="inlineStr">
        <is>
          <t>Godina</t>
        </is>
      </c>
      <c r="B56" s="15" t="inlineStr">
        <is>
          <t>Stanje [EUR]</t>
        </is>
      </c>
      <c r="C56" s="71" t="n"/>
      <c r="D56" s="71" t="n"/>
      <c r="E56" s="71" t="n"/>
      <c r="F56" s="71" t="n"/>
      <c r="G56" s="71" t="n"/>
      <c r="H56" s="71" t="n"/>
      <c r="J56" s="35" t="n"/>
      <c r="K56" s="36" t="n"/>
      <c r="L56" s="36" t="n"/>
    </row>
    <row r="57">
      <c r="A57" s="34" t="n">
        <v>2024</v>
      </c>
      <c r="B57" s="103" t="n">
        <v>-2805.47</v>
      </c>
      <c r="J57" s="42" t="inlineStr">
        <is>
          <t>Dužina DC kablova [m]</t>
        </is>
      </c>
      <c r="L57" s="104" t="inlineStr">
        <is>
          <t>57 m</t>
        </is>
      </c>
    </row>
    <row r="58">
      <c r="A58" s="34">
        <f>A57+1</f>
        <v/>
      </c>
      <c r="B58" s="103" t="n">
        <v>-2467.84</v>
      </c>
      <c r="J58" s="42" t="inlineStr">
        <is>
          <t>Tip konstrukcije - primer</t>
        </is>
      </c>
      <c r="L58" s="42" t="inlineStr">
        <is>
          <t>K2 SolidRail System</t>
        </is>
      </c>
    </row>
    <row r="59" ht="15" customHeight="1" thickBot="1">
      <c r="A59" s="34">
        <f>A58+1</f>
        <v/>
      </c>
      <c r="B59" s="103" t="n">
        <v>-2132.06</v>
      </c>
      <c r="J59" s="36" t="n"/>
      <c r="K59" s="36" t="n"/>
      <c r="L59" s="36" t="n"/>
    </row>
    <row r="60" ht="15" customHeight="1" thickBot="1">
      <c r="A60" s="34">
        <f>A59+1</f>
        <v/>
      </c>
      <c r="B60" s="103" t="n">
        <v>-1798.12</v>
      </c>
      <c r="J60" s="105" t="inlineStr">
        <is>
          <t>Fotonaponski paneli</t>
        </is>
      </c>
      <c r="K60" s="89" t="n"/>
      <c r="L60" s="90" t="n"/>
    </row>
    <row r="61">
      <c r="A61" s="34">
        <f>A60+1</f>
        <v/>
      </c>
      <c r="B61" s="103" t="n">
        <v>-1466.03</v>
      </c>
      <c r="J61" s="46" t="inlineStr">
        <is>
          <t>Nominalna snaga [Wp]</t>
        </is>
      </c>
      <c r="K61" s="106" t="n"/>
      <c r="L61" s="42" t="inlineStr">
        <is>
          <t>Količina</t>
        </is>
      </c>
    </row>
    <row r="62">
      <c r="A62" s="34">
        <f>A61+1</f>
        <v/>
      </c>
      <c r="B62" s="103" t="n">
        <v>-1135.76</v>
      </c>
      <c r="J62" s="85" t="inlineStr">
        <is>
          <t>450 Wp</t>
        </is>
      </c>
      <c r="L62" s="42" t="inlineStr">
        <is>
          <t>7</t>
        </is>
      </c>
    </row>
    <row r="63" ht="15" customHeight="1" thickBot="1">
      <c r="A63" s="34">
        <f>A62+1</f>
        <v/>
      </c>
      <c r="B63" s="103" t="n">
        <v>-807.3</v>
      </c>
      <c r="J63" s="42" t="n"/>
      <c r="K63" s="42" t="n"/>
      <c r="L63" s="42" t="n"/>
    </row>
    <row r="64" ht="15" customHeight="1" thickBot="1">
      <c r="A64" s="34">
        <f>A63+1</f>
        <v/>
      </c>
      <c r="B64" s="103" t="n">
        <v>-480.65</v>
      </c>
      <c r="J64" s="105" t="inlineStr">
        <is>
          <t>Invertori</t>
        </is>
      </c>
      <c r="K64" s="89" t="n"/>
      <c r="L64" s="90" t="n"/>
    </row>
    <row r="65">
      <c r="A65" s="34">
        <f>A64+1</f>
        <v/>
      </c>
      <c r="B65" s="103" t="n">
        <v>-155.8</v>
      </c>
      <c r="J65" s="46" t="inlineStr">
        <is>
          <t>Nominalna snaga [kW]</t>
        </is>
      </c>
      <c r="K65" s="106" t="n"/>
      <c r="L65" s="42" t="inlineStr">
        <is>
          <t>Količina</t>
        </is>
      </c>
    </row>
    <row r="66">
      <c r="A66" s="34">
        <f>A65+1</f>
        <v/>
      </c>
      <c r="B66" s="103" t="n">
        <v>167.26</v>
      </c>
      <c r="J66" s="84" t="n">
        <v>3</v>
      </c>
      <c r="L66" s="42" t="n">
        <v>1</v>
      </c>
    </row>
    <row r="67">
      <c r="A67" s="34">
        <f>A66+1</f>
        <v/>
      </c>
      <c r="B67" s="103" t="n">
        <v>488.55</v>
      </c>
      <c r="J67" s="84" t="n"/>
      <c r="L67" s="42" t="n"/>
    </row>
    <row r="68">
      <c r="A68" s="34">
        <f>A67+1</f>
        <v/>
      </c>
      <c r="B68" s="103" t="n">
        <v>808.0700000000001</v>
      </c>
      <c r="J68" s="77" t="n"/>
      <c r="L68" s="42" t="n"/>
    </row>
    <row r="69">
      <c r="A69" s="34">
        <f>A68+1</f>
        <v/>
      </c>
      <c r="B69" s="103" t="n">
        <v>1125.83</v>
      </c>
      <c r="J69" s="77" t="n"/>
      <c r="L69" s="42" t="n"/>
    </row>
    <row r="70">
      <c r="A70" s="34">
        <f>A69+1</f>
        <v/>
      </c>
      <c r="B70" s="103" t="n">
        <v>1441.84</v>
      </c>
      <c r="J70" s="77" t="n"/>
      <c r="L70" s="39" t="n"/>
    </row>
    <row r="71">
      <c r="A71" s="34">
        <f>A70+1</f>
        <v/>
      </c>
      <c r="B71" s="103" t="n">
        <v>1756.12</v>
      </c>
      <c r="J71" s="40" t="n"/>
      <c r="K71" s="40" t="n"/>
      <c r="L71" s="41" t="n"/>
    </row>
    <row r="72" ht="14.4" customHeight="1">
      <c r="A72" s="34">
        <f>A71+1</f>
        <v/>
      </c>
      <c r="B72" s="103" t="n">
        <v>2068.67</v>
      </c>
      <c r="J72" s="78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3" t="n">
        <v>2379.5</v>
      </c>
    </row>
    <row r="74">
      <c r="A74" s="34">
        <f>A73+1</f>
        <v/>
      </c>
      <c r="B74" s="103" t="n">
        <v>2688.62</v>
      </c>
    </row>
    <row r="75">
      <c r="A75" s="34">
        <f>A74+1</f>
        <v/>
      </c>
      <c r="B75" s="103" t="n">
        <v>2996.04</v>
      </c>
    </row>
    <row r="76">
      <c r="A76" s="34">
        <f>A75+1</f>
        <v/>
      </c>
      <c r="B76" s="103" t="n">
        <v>3301.77</v>
      </c>
    </row>
    <row r="77">
      <c r="A77" s="34">
        <f>A76+1</f>
        <v/>
      </c>
      <c r="B77" s="103" t="n">
        <v>3605.81</v>
      </c>
    </row>
    <row r="78">
      <c r="A78" s="34">
        <f>A77+1</f>
        <v/>
      </c>
      <c r="B78" s="103" t="n">
        <v>3908.19</v>
      </c>
    </row>
    <row r="79">
      <c r="A79" s="34">
        <f>A78+1</f>
        <v/>
      </c>
      <c r="B79" s="103" t="n">
        <v>4208.9</v>
      </c>
    </row>
    <row r="80">
      <c r="A80" s="34">
        <f>A79+1</f>
        <v/>
      </c>
      <c r="B80" s="103" t="n">
        <v>4507.96</v>
      </c>
    </row>
    <row r="81">
      <c r="A81" s="34">
        <f>A80+1</f>
        <v/>
      </c>
      <c r="B81" s="103" t="n">
        <v>4805.37</v>
      </c>
    </row>
    <row r="82">
      <c r="A82" s="34">
        <f>A81+1</f>
        <v/>
      </c>
      <c r="B82" s="103" t="n">
        <v>5101.15</v>
      </c>
    </row>
    <row r="83">
      <c r="A83" s="34">
        <f>A82+1</f>
        <v/>
      </c>
      <c r="B83" s="103" t="n">
        <v>5395.3</v>
      </c>
    </row>
    <row r="84">
      <c r="A84" s="34">
        <f>A83+1</f>
        <v/>
      </c>
      <c r="B84" s="103" t="n">
        <v>5687.83</v>
      </c>
    </row>
    <row r="85">
      <c r="A85" s="34">
        <f>A84+1</f>
        <v/>
      </c>
      <c r="B85" s="103" t="n">
        <v>5978.76</v>
      </c>
    </row>
    <row r="86">
      <c r="A86" s="34">
        <f>A85+1</f>
        <v/>
      </c>
      <c r="B86" s="103" t="n">
        <v>6268.08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2025-02-28T09:51:37Z</dcterms:modified>
  <cp:lastModifiedBy>mladenovic ivan</cp:lastModifiedBy>
  <cp:lastPrinted>2024-03-15T09:16:36Z</cp:lastPrinted>
</cp:coreProperties>
</file>