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0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1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64" fontId="0" fillId="0" borderId="12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164" fontId="0" fillId="0" borderId="14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4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/>
    </xf>
    <xf numFmtId="0" fontId="9" fillId="3" borderId="2" applyAlignment="1" pivotButton="0" quotePrefix="0" xfId="0">
      <alignment horizontal="center"/>
    </xf>
    <xf numFmtId="0" fontId="9" fillId="3" borderId="3" applyAlignment="1" pivotButton="0" quotePrefix="0" xfId="0">
      <alignment horizontal="center"/>
    </xf>
    <xf numFmtId="0" fontId="4" fillId="0" borderId="15" applyAlignment="1" pivotButton="0" quotePrefix="0" xfId="0">
      <alignment horizontal="center" vertic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6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4" fillId="0" borderId="0" applyAlignment="1" pivotButton="0" quotePrefix="0" xfId="0">
      <alignment horizontal="center" vertical="center"/>
    </xf>
    <xf numFmtId="174" fontId="4" fillId="4" borderId="0" applyAlignment="1" pivotButton="0" quotePrefix="0" xfId="0">
      <alignment horizontal="center" vertical="center"/>
    </xf>
    <xf numFmtId="0" fontId="8" fillId="4" borderId="0" applyAlignment="1" pivotButton="0" quotePrefix="0" xfId="0">
      <alignment horizontal="center" vertical="center" wrapText="1"/>
    </xf>
    <xf numFmtId="171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6" applyAlignment="1" pivotButton="0" quotePrefix="0" xfId="0">
      <alignment horizontal="center" vertical="center" wrapText="1"/>
    </xf>
    <xf numFmtId="0" fontId="9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0" fontId="0" fillId="0" borderId="15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</a:t>
            </a:r>
            <a:r>
              <a:rPr lang="sr-Latn-RS" baseline="0"/>
              <a:t xml:space="preserve"> flow</a:t>
            </a:r>
            <a:endParaRPr lang="sr-Latn-RS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70" zoomScaleNormal="70" zoomScaleSheetLayoutView="55" zoomScalePageLayoutView="70" workbookViewId="0">
      <selection activeCell="L58" sqref="L57:L58"/>
    </sheetView>
  </sheetViews>
  <sheetFormatPr baseColWidth="10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1" t="inlineStr">
        <is>
          <t>Feasibility Study - Rooftop Solar Power Plant</t>
        </is>
      </c>
      <c r="J1" s="74" t="n"/>
    </row>
    <row r="2" ht="45.6" customHeight="1"/>
    <row r="3">
      <c r="A3" s="68" t="inlineStr">
        <is>
          <t xml:space="preserve">Investor: </t>
        </is>
      </c>
      <c r="B3" s="54" t="n"/>
      <c r="C3" s="85" t="n"/>
      <c r="F3" s="68" t="inlineStr">
        <is>
          <t xml:space="preserve">Date: </t>
        </is>
      </c>
      <c r="G3" s="54" t="inlineStr">
        <is>
          <t>01.12.2024</t>
        </is>
      </c>
      <c r="H3" s="85" t="n"/>
    </row>
    <row r="4">
      <c r="A4" s="68" t="inlineStr">
        <is>
          <t xml:space="preserve">Design company: </t>
        </is>
      </c>
      <c r="B4" s="53" t="n"/>
      <c r="C4" s="86" t="n"/>
      <c r="F4" s="68" t="inlineStr">
        <is>
          <t xml:space="preserve">Google coordinates: </t>
        </is>
      </c>
      <c r="G4" s="53" t="inlineStr">
        <is>
          <t>44.85374,  20.37936</t>
        </is>
      </c>
      <c r="H4" s="86" t="n"/>
    </row>
    <row r="5" ht="50.4" customHeight="1" thickBot="1">
      <c r="A5" s="3" t="n"/>
      <c r="B5" s="74" t="n"/>
      <c r="C5" s="74" t="n"/>
      <c r="D5" s="74" t="n"/>
    </row>
    <row r="6" ht="21.6" customHeight="1" thickBot="1">
      <c r="A6" s="87" t="inlineStr">
        <is>
          <t>INPUT DATA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INPUT DATA PER ROOF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6" t="inlineStr">
        <is>
          <t>Tilt angle [°]</t>
        </is>
      </c>
      <c r="B10" s="13" t="inlineStr">
        <is>
          <t>35°</t>
        </is>
      </c>
      <c r="C10" s="20" t="inlineStr">
        <is>
          <t>35°</t>
        </is>
      </c>
      <c r="D10" s="20" t="inlineStr">
        <is>
          <t>35°</t>
        </is>
      </c>
      <c r="E10" s="20" t="inlineStr">
        <is>
          <t>35°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6" t="inlineStr">
        <is>
          <t>Azimuth angle [°]</t>
        </is>
      </c>
      <c r="B11" s="13" t="inlineStr">
        <is>
          <t>-5°</t>
        </is>
      </c>
      <c r="C11" s="20" t="inlineStr">
        <is>
          <t>-95°</t>
        </is>
      </c>
      <c r="D11" s="20" t="inlineStr">
        <is>
          <t>85°</t>
        </is>
      </c>
      <c r="E11" s="20" t="inlineStr">
        <is>
          <t>-5°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6" t="inlineStr">
        <is>
          <t>Free surface [m²]</t>
        </is>
      </c>
      <c r="B12" s="13" t="inlineStr">
        <is>
          <t>15m²</t>
        </is>
      </c>
      <c r="C12" s="20" t="inlineStr">
        <is>
          <t>50m²</t>
        </is>
      </c>
      <c r="D12" s="20" t="inlineStr">
        <is>
          <t>45m²</t>
        </is>
      </c>
      <c r="E12" s="20" t="inlineStr">
        <is>
          <t>6m²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Energy consumption</t>
        </is>
      </c>
      <c r="B14" s="88" t="n"/>
      <c r="C14" s="89" t="n"/>
      <c r="D14" s="5" t="n"/>
      <c r="E14" s="2" t="n"/>
      <c r="F14" s="90" t="inlineStr">
        <is>
          <t>PV module information</t>
        </is>
      </c>
      <c r="G14" s="88" t="n"/>
      <c r="H14" s="88" t="n"/>
      <c r="I14" s="89" t="n"/>
    </row>
    <row r="15" ht="21" customHeight="1">
      <c r="A15" s="67" t="inlineStr">
        <is>
          <t>Annual electricity consumption [kWh]</t>
        </is>
      </c>
      <c r="B15" s="65" t="inlineStr">
        <is>
          <t>17017 kWh</t>
        </is>
      </c>
      <c r="C15" s="85" t="n"/>
      <c r="D15" s="22" t="n"/>
      <c r="E15" s="2" t="n"/>
      <c r="F15" s="67" t="inlineStr">
        <is>
          <t>Nominal power [Wp]:</t>
        </is>
      </c>
      <c r="H15" s="69" t="inlineStr">
        <is>
          <t>450 Wp</t>
        </is>
      </c>
      <c r="I15" s="85" t="n"/>
      <c r="J15" s="80" t="inlineStr">
        <is>
          <t>Note: Additional safety space on the roofs will be included in the calculations</t>
        </is>
      </c>
    </row>
    <row r="16" ht="15.6" customHeight="1">
      <c r="A16" s="32" t="inlineStr">
        <is>
          <t>Share of higher tariff in electricity consumption [%]</t>
        </is>
      </c>
      <c r="B16" s="92" t="inlineStr">
        <is>
          <t>67.0 %</t>
        </is>
      </c>
      <c r="C16" s="85" t="n"/>
      <c r="D16" s="7" t="n"/>
      <c r="E16" s="6" t="n"/>
      <c r="F16" s="67" t="inlineStr">
        <is>
          <t>Length [mm]:</t>
        </is>
      </c>
      <c r="H16" s="70" t="inlineStr">
        <is>
          <t>2094 mm</t>
        </is>
      </c>
      <c r="I16" s="85" t="n"/>
    </row>
    <row r="17" ht="15.6" customHeight="1">
      <c r="A17" s="32" t="n"/>
      <c r="B17" s="93" t="n"/>
      <c r="C17" s="93" t="n"/>
      <c r="D17" s="7" t="n"/>
      <c r="E17" s="6" t="n"/>
      <c r="F17" s="67" t="inlineStr">
        <is>
          <t>Width [mm]:</t>
        </is>
      </c>
      <c r="H17" s="79" t="inlineStr">
        <is>
          <t>1038 mm</t>
        </is>
      </c>
      <c r="I17" s="86" t="n"/>
    </row>
    <row r="18" ht="45.6" customHeight="1" thickBot="1">
      <c r="J18" s="34" t="n"/>
      <c r="K18" s="34" t="n"/>
    </row>
    <row r="19" ht="21.6" customHeight="1" thickBot="1">
      <c r="A19" s="87" t="inlineStr">
        <is>
          <t>OUTPUT DATA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Recommended power of the PV power plant [kWp]</t>
        </is>
      </c>
      <c r="C21" s="54" t="inlineStr">
        <is>
          <t>10,35 kWp</t>
        </is>
      </c>
      <c r="D21" s="85" t="n"/>
      <c r="E21" s="73" t="inlineStr">
        <is>
          <t>Total energy savings in the exploitation period [kWh]</t>
        </is>
      </c>
      <c r="I21" s="65" t="inlineStr">
        <is>
          <t>300.269,45 kWh</t>
        </is>
      </c>
      <c r="J21" s="85" t="n"/>
    </row>
    <row r="22">
      <c r="A22" s="68" t="inlineStr">
        <is>
          <t>Maximum power that can be installed on the roofs [kWp]</t>
        </is>
      </c>
      <c r="C22" s="53" t="inlineStr">
        <is>
          <t>20,70 kWp</t>
        </is>
      </c>
      <c r="D22" s="86" t="n"/>
      <c r="E22" s="68" t="inlineStr">
        <is>
          <t>CO2 emissions reduction during the exploitation period [tons]</t>
        </is>
      </c>
      <c r="I22" s="94" t="inlineStr">
        <is>
          <t>268,49 tons</t>
        </is>
      </c>
      <c r="J22" s="86" t="n"/>
    </row>
    <row r="23">
      <c r="A23" s="68" t="inlineStr">
        <is>
          <t>Total estimated annual energy production [kWh]</t>
        </is>
      </c>
      <c r="C23" s="53" t="inlineStr">
        <is>
          <t>11.555,16 kWh</t>
        </is>
      </c>
      <c r="D23" s="86" t="n"/>
      <c r="E23" s="68" t="inlineStr">
        <is>
          <t>Estimated annual maintenance costs [EUR]</t>
        </is>
      </c>
      <c r="I23" s="95" t="inlineStr">
        <is>
          <t>186,30 EUR</t>
        </is>
      </c>
      <c r="J23" s="86" t="n"/>
    </row>
    <row r="24">
      <c r="A24" s="68" t="inlineStr">
        <is>
          <t>Total used area of ​​the roofs [m²]</t>
        </is>
      </c>
      <c r="C24" s="53" t="inlineStr">
        <is>
          <t>57,49 m²</t>
        </is>
      </c>
      <c r="D24" s="86" t="n"/>
      <c r="E24" s="68" t="inlineStr">
        <is>
          <t>Estimated value of the investment [EUR]</t>
        </is>
      </c>
      <c r="I24" s="96" t="inlineStr">
        <is>
          <t>9.315 EUR</t>
        </is>
      </c>
      <c r="J24" s="85" t="n"/>
    </row>
    <row r="25">
      <c r="A25" s="68" t="inlineStr">
        <is>
          <t>Annual energy savings [kWh]</t>
        </is>
      </c>
      <c r="C25" s="53" t="inlineStr">
        <is>
          <t>11.401,39 kWh</t>
        </is>
      </c>
      <c r="D25" s="86" t="n"/>
      <c r="E25" s="68" t="inlineStr">
        <is>
          <t>ROI [years]</t>
        </is>
      </c>
      <c r="I25" s="97" t="inlineStr">
        <is>
          <t>6,90 years</t>
        </is>
      </c>
      <c r="J25" s="85" t="n"/>
    </row>
    <row r="26">
      <c r="A26" s="68" t="inlineStr">
        <is>
          <t>Annual energy savings [EUR]</t>
        </is>
      </c>
      <c r="C26" s="53" t="inlineStr">
        <is>
          <t>1.389,91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OUTPUT DATA PER ROOF 
Note: The roofs are sorted by optimality for use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6" t="inlineStr">
        <is>
          <t>Roof tilt angle [°]</t>
        </is>
      </c>
      <c r="C30" s="13" t="inlineStr">
        <is>
          <t>35 °</t>
        </is>
      </c>
      <c r="D30" s="20" t="inlineStr">
        <is>
          <t>35 °</t>
        </is>
      </c>
      <c r="E30" s="20" t="inlineStr">
        <is>
          <t>35 °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6" t="inlineStr">
        <is>
          <t>Roof azimuth angle [°]</t>
        </is>
      </c>
      <c r="C31" s="13" t="inlineStr">
        <is>
          <t>-5 °</t>
        </is>
      </c>
      <c r="D31" s="20" t="inlineStr">
        <is>
          <t>-5 °</t>
        </is>
      </c>
      <c r="E31" s="20" t="inlineStr">
        <is>
          <t>85 °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6" t="inlineStr">
        <is>
          <t>Power that can be installed on the roof [kWp]</t>
        </is>
      </c>
      <c r="C32" s="13" t="inlineStr">
        <is>
          <t>2,70 kWp</t>
        </is>
      </c>
      <c r="D32" s="20" t="inlineStr">
        <is>
          <t>0,90 kWp</t>
        </is>
      </c>
      <c r="E32" s="20" t="inlineStr">
        <is>
          <t>6,75 kWp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6" t="inlineStr">
        <is>
          <t>Number of PV modules per roof</t>
        </is>
      </c>
      <c r="C33" s="13" t="inlineStr">
        <is>
          <t>6</t>
        </is>
      </c>
      <c r="D33" s="20" t="inlineStr">
        <is>
          <t>2</t>
        </is>
      </c>
      <c r="E33" s="20" t="inlineStr">
        <is>
          <t>15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Estimated annual energy production per roof [kWh]</t>
        </is>
      </c>
      <c r="C34" s="13" t="inlineStr">
        <is>
          <t>3.436,51 kWh</t>
        </is>
      </c>
      <c r="D34" s="20" t="inlineStr">
        <is>
          <t>1.145,50 kWh</t>
        </is>
      </c>
      <c r="E34" s="20" t="inlineStr">
        <is>
          <t>6.973,15 kWh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Used roof area [m²]</t>
        </is>
      </c>
      <c r="C35" s="13" t="inlineStr">
        <is>
          <t>15,00m²</t>
        </is>
      </c>
      <c r="D35" s="20" t="inlineStr">
        <is>
          <t>5,00m²</t>
        </is>
      </c>
      <c r="E35" s="20" t="inlineStr">
        <is>
          <t>37,49m²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46.2" customHeight="1">
      <c r="A36" s="66" t="n"/>
      <c r="B36" s="66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1" t="inlineStr">
        <is>
          <t>Feasibility Study - Rooftop Solar Power Plant</t>
        </is>
      </c>
      <c r="J37" s="74" t="n"/>
    </row>
    <row r="38" ht="32.4" customHeight="1" thickBot="1">
      <c r="A38" s="71" t="n"/>
      <c r="B38" s="71" t="n"/>
      <c r="C38" s="71" t="n"/>
      <c r="D38" s="71" t="n"/>
      <c r="J38" s="74" t="n"/>
      <c r="K38" s="74" t="n"/>
      <c r="L38" s="74" t="n"/>
    </row>
    <row r="39" ht="15" customHeight="1" thickBot="1">
      <c r="A39" s="91" t="inlineStr">
        <is>
          <t>MONTHLY ENERGY DATA [kWh]</t>
        </is>
      </c>
      <c r="B39" s="89" t="n"/>
      <c r="C39" s="30" t="n"/>
      <c r="D39" s="30" t="n"/>
      <c r="E39" s="30" t="n"/>
      <c r="F39" s="5" t="n"/>
    </row>
    <row r="40">
      <c r="A40" s="35" t="inlineStr">
        <is>
          <t>Month</t>
        </is>
      </c>
      <c r="B40" s="26" t="inlineStr">
        <is>
          <t>Production</t>
        </is>
      </c>
      <c r="C40" s="24" t="n"/>
      <c r="D40" s="24" t="n"/>
      <c r="E40" s="24" t="n"/>
      <c r="G40" s="74" t="n"/>
      <c r="H40" s="74" t="n"/>
    </row>
    <row r="41">
      <c r="A41" s="24" t="inlineStr">
        <is>
          <t>January</t>
        </is>
      </c>
      <c r="B41" s="27" t="n">
        <v>425.349</v>
      </c>
      <c r="C41" s="28" t="n"/>
      <c r="D41" s="28" t="n"/>
      <c r="E41" s="29" t="n"/>
    </row>
    <row r="42">
      <c r="A42" s="24" t="inlineStr">
        <is>
          <t>February</t>
        </is>
      </c>
      <c r="B42" s="27" t="n">
        <v>580.716</v>
      </c>
      <c r="C42" s="28" t="n"/>
      <c r="D42" s="28" t="n"/>
      <c r="E42" s="29" t="n"/>
    </row>
    <row r="43">
      <c r="A43" s="24" t="inlineStr">
        <is>
          <t>March</t>
        </is>
      </c>
      <c r="B43" s="27" t="n">
        <v>962.4825000000001</v>
      </c>
      <c r="C43" s="28" t="n"/>
      <c r="D43" s="28" t="n"/>
      <c r="E43" s="29" t="n"/>
    </row>
    <row r="44">
      <c r="A44" s="24" t="inlineStr">
        <is>
          <t>April</t>
        </is>
      </c>
      <c r="B44" s="27" t="n">
        <v>1158.2415</v>
      </c>
      <c r="C44" s="28" t="n"/>
      <c r="D44" s="28" t="n"/>
      <c r="E44" s="29" t="n"/>
    </row>
    <row r="45">
      <c r="A45" s="24" t="inlineStr">
        <is>
          <t>May</t>
        </is>
      </c>
      <c r="B45" s="27" t="n">
        <v>1322.6985</v>
      </c>
      <c r="C45" s="28" t="n"/>
      <c r="D45" s="28" t="n"/>
      <c r="E45" s="29" t="n"/>
    </row>
    <row r="46">
      <c r="A46" s="24" t="inlineStr">
        <is>
          <t>June</t>
        </is>
      </c>
      <c r="B46" s="27" t="n">
        <v>1383.39</v>
      </c>
      <c r="C46" s="28" t="n"/>
      <c r="D46" s="28" t="n"/>
      <c r="E46" s="29" t="n"/>
    </row>
    <row r="47">
      <c r="A47" s="24" t="inlineStr">
        <is>
          <t>Jully</t>
        </is>
      </c>
      <c r="B47" s="27" t="n">
        <v>1516.0545</v>
      </c>
      <c r="C47" s="28" t="n"/>
      <c r="D47" s="28" t="n"/>
      <c r="E47" s="29" t="n"/>
    </row>
    <row r="48">
      <c r="A48" s="24" t="inlineStr">
        <is>
          <t>August</t>
        </is>
      </c>
      <c r="B48" s="27" t="n">
        <v>1378.0125</v>
      </c>
      <c r="C48" s="28" t="n"/>
      <c r="D48" s="28" t="n"/>
      <c r="E48" s="29" t="n"/>
    </row>
    <row r="49">
      <c r="A49" s="24" t="inlineStr">
        <is>
          <t>September</t>
        </is>
      </c>
      <c r="B49" s="27" t="n">
        <v>1062.207</v>
      </c>
      <c r="C49" s="28" t="n"/>
      <c r="D49" s="28" t="n"/>
      <c r="E49" s="29" t="n"/>
    </row>
    <row r="50">
      <c r="A50" s="24" t="inlineStr">
        <is>
          <t>October</t>
        </is>
      </c>
      <c r="B50" s="27" t="n">
        <v>852.03</v>
      </c>
      <c r="C50" s="28" t="n"/>
      <c r="D50" s="28" t="n"/>
      <c r="E50" s="29" t="n"/>
    </row>
    <row r="51">
      <c r="A51" s="24" t="inlineStr">
        <is>
          <t>November</t>
        </is>
      </c>
      <c r="B51" s="27" t="n">
        <v>544.176</v>
      </c>
      <c r="C51" s="28" t="n"/>
      <c r="D51" s="28" t="n"/>
      <c r="E51" s="29" t="n"/>
    </row>
    <row r="52">
      <c r="A52" s="24" t="inlineStr">
        <is>
          <t>December</t>
        </is>
      </c>
      <c r="B52" s="27" t="n">
        <v>369.8055000000001</v>
      </c>
      <c r="C52" s="28" t="n"/>
      <c r="D52" s="28" t="n"/>
      <c r="E52" s="29" t="n"/>
    </row>
    <row r="53">
      <c r="A53" s="36" t="inlineStr">
        <is>
          <t>TOTAL</t>
        </is>
      </c>
      <c r="B53" s="37" t="inlineStr">
        <is>
          <t>11.555 kWh</t>
        </is>
      </c>
      <c r="E53" s="67" t="inlineStr">
        <is>
          <t>Note: Calculations were made on an hourly basis during the year</t>
        </is>
      </c>
    </row>
    <row r="54" ht="15" customHeight="1" thickBot="1">
      <c r="A54" s="24" t="n"/>
      <c r="B54" s="28" t="n"/>
    </row>
    <row r="55" ht="15" customHeight="1" thickBot="1">
      <c r="A55" s="90" t="inlineStr">
        <is>
          <t>CASH FLOW</t>
        </is>
      </c>
      <c r="B55" s="89" t="n"/>
      <c r="J55" s="101" t="inlineStr">
        <is>
          <t>EQUIPMENT RECOMMENDATION</t>
        </is>
      </c>
      <c r="K55" s="88" t="n"/>
      <c r="L55" s="89" t="n"/>
    </row>
    <row r="56">
      <c r="A56" s="14" t="inlineStr">
        <is>
          <t>Year</t>
        </is>
      </c>
      <c r="B56" s="15" t="inlineStr">
        <is>
          <t>Status [EUR]</t>
        </is>
      </c>
      <c r="C56" s="74" t="n"/>
      <c r="D56" s="74" t="n"/>
      <c r="E56" s="74" t="n"/>
      <c r="F56" s="74" t="n"/>
      <c r="G56" s="74" t="n"/>
      <c r="H56" s="74" t="n"/>
      <c r="J56" s="39" t="n"/>
      <c r="K56" s="45" t="n"/>
      <c r="L56" s="45" t="n"/>
    </row>
    <row r="57">
      <c r="A57" s="38" t="n">
        <v>2024</v>
      </c>
      <c r="B57" s="102" t="n">
        <v>-7925.09</v>
      </c>
      <c r="J57" s="45" t="inlineStr">
        <is>
          <t>DC cables lenght [m]</t>
        </is>
      </c>
      <c r="L57" s="103" t="inlineStr">
        <is>
          <t>186 m</t>
        </is>
      </c>
    </row>
    <row r="58">
      <c r="A58" s="38">
        <f>A57+1</f>
        <v/>
      </c>
      <c r="B58" s="102" t="n">
        <v>-6562.97</v>
      </c>
      <c r="J58" s="45" t="inlineStr">
        <is>
          <t>Mounting system type - example</t>
        </is>
      </c>
      <c r="L58" s="45" t="inlineStr">
        <is>
          <t>K2 D-dome System</t>
        </is>
      </c>
    </row>
    <row r="59" ht="15" customHeight="1" thickBot="1">
      <c r="A59" s="38">
        <f>A58+1</f>
        <v/>
      </c>
      <c r="B59" s="102" t="n">
        <v>-5208.35</v>
      </c>
      <c r="J59" s="45" t="n"/>
      <c r="K59" s="45" t="n"/>
      <c r="L59" s="45" t="n"/>
    </row>
    <row r="60" ht="15" customHeight="1" thickBot="1">
      <c r="A60" s="38">
        <f>A59+1</f>
        <v/>
      </c>
      <c r="B60" s="102" t="n">
        <v>-3861.18</v>
      </c>
      <c r="J60" s="104" t="inlineStr">
        <is>
          <t>PV modules</t>
        </is>
      </c>
      <c r="K60" s="88" t="n"/>
      <c r="L60" s="89" t="n"/>
    </row>
    <row r="61">
      <c r="A61" s="38">
        <f>A60+1</f>
        <v/>
      </c>
      <c r="B61" s="102" t="n">
        <v>-2521.41</v>
      </c>
      <c r="J61" s="49" t="inlineStr">
        <is>
          <t>Nominal power [Wp]</t>
        </is>
      </c>
      <c r="K61" s="105" t="n"/>
      <c r="L61" s="45" t="inlineStr">
        <is>
          <t>Quantity</t>
        </is>
      </c>
    </row>
    <row r="62">
      <c r="A62" s="38">
        <f>A61+1</f>
        <v/>
      </c>
      <c r="B62" s="102" t="n">
        <v>-1189.02</v>
      </c>
      <c r="J62" s="84" t="inlineStr">
        <is>
          <t>450 Wp</t>
        </is>
      </c>
      <c r="L62" s="45" t="inlineStr">
        <is>
          <t>23</t>
        </is>
      </c>
    </row>
    <row r="63" ht="15" customHeight="1" thickBot="1">
      <c r="A63" s="38">
        <f>A62+1</f>
        <v/>
      </c>
      <c r="B63" s="102" t="n">
        <v>136.05</v>
      </c>
      <c r="J63" s="45" t="n"/>
      <c r="K63" s="45" t="n"/>
      <c r="L63" s="45" t="n"/>
    </row>
    <row r="64" ht="15" customHeight="1" thickBot="1">
      <c r="A64" s="38">
        <f>A63+1</f>
        <v/>
      </c>
      <c r="B64" s="102" t="n">
        <v>1453.83</v>
      </c>
      <c r="J64" s="104" t="inlineStr">
        <is>
          <t>Inverters</t>
        </is>
      </c>
      <c r="K64" s="88" t="n"/>
      <c r="L64" s="89" t="n"/>
    </row>
    <row r="65">
      <c r="A65" s="38">
        <f>A64+1</f>
        <v/>
      </c>
      <c r="B65" s="102" t="n">
        <v>2764.36</v>
      </c>
      <c r="J65" s="49" t="inlineStr">
        <is>
          <t>Nominal power [kW]</t>
        </is>
      </c>
      <c r="K65" s="105" t="n"/>
      <c r="L65" s="45" t="inlineStr">
        <is>
          <t>Quantity</t>
        </is>
      </c>
    </row>
    <row r="66">
      <c r="A66" s="38">
        <f>A65+1</f>
        <v/>
      </c>
      <c r="B66" s="102" t="n">
        <v>4067.68</v>
      </c>
      <c r="J66" s="81" t="n">
        <v>10</v>
      </c>
      <c r="L66" s="45" t="n">
        <v>1</v>
      </c>
    </row>
    <row r="67">
      <c r="A67" s="38">
        <f>A66+1</f>
        <v/>
      </c>
      <c r="B67" s="102" t="n">
        <v>5363.84</v>
      </c>
      <c r="J67" s="81" t="n"/>
      <c r="L67" s="45" t="n"/>
    </row>
    <row r="68">
      <c r="A68" s="38">
        <f>A67+1</f>
        <v/>
      </c>
      <c r="B68" s="102" t="n">
        <v>6652.86</v>
      </c>
      <c r="J68" s="81" t="n"/>
      <c r="L68" s="45" t="n"/>
    </row>
    <row r="69">
      <c r="A69" s="38">
        <f>A68+1</f>
        <v/>
      </c>
      <c r="B69" s="102" t="n">
        <v>7934.8</v>
      </c>
      <c r="J69" s="81" t="n"/>
      <c r="L69" s="45" t="n"/>
    </row>
    <row r="70">
      <c r="A70" s="38">
        <f>A69+1</f>
        <v/>
      </c>
      <c r="B70" s="102" t="n">
        <v>9209.68</v>
      </c>
      <c r="J70" s="82" t="n"/>
      <c r="L70" s="42" t="n"/>
    </row>
    <row r="71">
      <c r="A71" s="38">
        <f>A70+1</f>
        <v/>
      </c>
      <c r="B71" s="102" t="n">
        <v>10477.56</v>
      </c>
      <c r="J71" s="43" t="n"/>
      <c r="K71" s="43" t="n"/>
      <c r="L71" s="44" t="n"/>
    </row>
    <row r="72" ht="14.4" customHeight="1">
      <c r="A72" s="38">
        <f>A71+1</f>
        <v/>
      </c>
      <c r="B72" s="102" t="n">
        <v>11738.46</v>
      </c>
      <c r="J72" s="83" t="inlineStr">
        <is>
          <t>Note: This is an equipment recommendation based on basic calculations. Consultation with an expert to check the adequacy of the equipment is recommended.</t>
        </is>
      </c>
    </row>
    <row r="73" ht="14.4" customHeight="1">
      <c r="A73" s="38">
        <f>A72+1</f>
        <v/>
      </c>
      <c r="B73" s="102" t="n">
        <v>12992.42</v>
      </c>
    </row>
    <row r="74">
      <c r="A74" s="38">
        <f>A73+1</f>
        <v/>
      </c>
      <c r="B74" s="102" t="n">
        <v>14239.49</v>
      </c>
    </row>
    <row r="75">
      <c r="A75" s="38">
        <f>A74+1</f>
        <v/>
      </c>
      <c r="B75" s="102" t="n">
        <v>15479.7</v>
      </c>
    </row>
    <row r="76">
      <c r="A76" s="38">
        <f>A75+1</f>
        <v/>
      </c>
      <c r="B76" s="102" t="n">
        <v>16713.09</v>
      </c>
    </row>
    <row r="77">
      <c r="A77" s="38">
        <f>A76+1</f>
        <v/>
      </c>
      <c r="B77" s="102" t="n">
        <v>17939.7</v>
      </c>
    </row>
    <row r="78">
      <c r="A78" s="38">
        <f>A77+1</f>
        <v/>
      </c>
      <c r="B78" s="102" t="n">
        <v>19159.55</v>
      </c>
    </row>
    <row r="79">
      <c r="A79" s="38">
        <f>A78+1</f>
        <v/>
      </c>
      <c r="B79" s="102" t="n">
        <v>20372.7</v>
      </c>
    </row>
    <row r="80">
      <c r="A80" s="38">
        <f>A79+1</f>
        <v/>
      </c>
      <c r="B80" s="102" t="n">
        <v>21579.18</v>
      </c>
    </row>
    <row r="81">
      <c r="A81" s="38">
        <f>A80+1</f>
        <v/>
      </c>
      <c r="B81" s="102" t="n">
        <v>22779.02</v>
      </c>
    </row>
    <row r="82">
      <c r="A82" s="38">
        <f>A81+1</f>
        <v/>
      </c>
      <c r="B82" s="102" t="n">
        <v>23972.26</v>
      </c>
    </row>
    <row r="83">
      <c r="A83" s="38">
        <f>A82+1</f>
        <v/>
      </c>
      <c r="B83" s="102" t="n">
        <v>25158.94</v>
      </c>
    </row>
    <row r="84">
      <c r="A84" s="38">
        <f>A83+1</f>
        <v/>
      </c>
      <c r="B84" s="102" t="n">
        <v>26339.1</v>
      </c>
    </row>
    <row r="85">
      <c r="A85" s="38">
        <f>A84+1</f>
        <v/>
      </c>
      <c r="B85" s="102" t="n">
        <v>27512.76</v>
      </c>
    </row>
    <row r="86">
      <c r="A86" s="38">
        <f>A85+1</f>
        <v/>
      </c>
      <c r="B86" s="102" t="n">
        <v>28679.97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J72:L75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5" fitToHeight="2" fitToWidth="3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2024-12-01T14:44:34Z</dcterms:modified>
  <cp:lastModifiedBy>mladenovic ivan</cp:lastModifiedBy>
  <cp:lastPrinted>2024-03-15T09:16:36Z</cp:lastPrinted>
</cp:coreProperties>
</file>